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helcom-my.sharepoint.com/personal/manuel_frias_helcom_fi/Documents/temp/"/>
    </mc:Choice>
  </mc:AlternateContent>
  <xr:revisionPtr revIDLastSave="0" documentId="8_{1BC35AFB-57B4-4566-BA68-62DCC27003C2}" xr6:coauthVersionLast="47" xr6:coauthVersionMax="47" xr10:uidLastSave="{00000000-0000-0000-0000-000000000000}"/>
  <bookViews>
    <workbookView xWindow="-28920" yWindow="3600" windowWidth="29040" windowHeight="15840" activeTab="6" xr2:uid="{9CB9BA69-2F4F-4E5E-831E-AADEEC05BA33}"/>
  </bookViews>
  <sheets>
    <sheet name="2018" sheetId="4" r:id="rId1"/>
    <sheet name="2019" sheetId="3" r:id="rId2"/>
    <sheet name="2020" sheetId="2" r:id="rId3"/>
    <sheet name="2021" sheetId="5" r:id="rId4"/>
    <sheet name="2022" sheetId="6" r:id="rId5"/>
    <sheet name="2023" sheetId="7" r:id="rId6"/>
    <sheet name="2024" sheetId="9" r:id="rId7"/>
  </sheets>
  <definedNames>
    <definedName name="_xlnm._FilterDatabase" localSheetId="0" hidden="1">'2018'!$A$1:$T$1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6" l="1"/>
</calcChain>
</file>

<file path=xl/sharedStrings.xml><?xml version="1.0" encoding="utf-8"?>
<sst xmlns="http://schemas.openxmlformats.org/spreadsheetml/2006/main" count="1098" uniqueCount="465">
  <si>
    <t>Country</t>
  </si>
  <si>
    <t>Year</t>
  </si>
  <si>
    <t xml:space="preserve">Date 
</t>
  </si>
  <si>
    <t xml:space="preserve">Time </t>
  </si>
  <si>
    <t>Place</t>
  </si>
  <si>
    <t>Latitude 
(DD)</t>
  </si>
  <si>
    <t>Longitude 
(DD)</t>
  </si>
  <si>
    <t>Source</t>
  </si>
  <si>
    <t>Type of pollution</t>
  </si>
  <si>
    <t>Amount of pollution 
(m3)</t>
  </si>
  <si>
    <t>Amount recovered at sea (m3)</t>
  </si>
  <si>
    <t>Amount recovered on shore (m3)</t>
  </si>
  <si>
    <t>Polluted coastline (km)</t>
  </si>
  <si>
    <t>Amount and state of affected wildlife</t>
  </si>
  <si>
    <t>Affected species</t>
  </si>
  <si>
    <t>Action taken for collection and/or treatment of wildlife</t>
  </si>
  <si>
    <t>Recovery operation at sea (days)</t>
  </si>
  <si>
    <t>Recovery operation on shore (days)</t>
  </si>
  <si>
    <t xml:space="preserve">Responsible organization </t>
  </si>
  <si>
    <t>Further details</t>
  </si>
  <si>
    <t>Denmark</t>
  </si>
  <si>
    <t>04.01.2020</t>
  </si>
  <si>
    <t>Ensted</t>
  </si>
  <si>
    <t>N55.025</t>
  </si>
  <si>
    <t>E009.445</t>
  </si>
  <si>
    <t>Oil Terminal</t>
  </si>
  <si>
    <t>Heavy atmospheric gasoil</t>
  </si>
  <si>
    <t>Mixed water 
and oil 15,5</t>
  </si>
  <si>
    <t>Mixed sand and oil 20</t>
  </si>
  <si>
    <t>2.1</t>
  </si>
  <si>
    <t>NIL</t>
  </si>
  <si>
    <t>1-10 days</t>
  </si>
  <si>
    <t>Royal Danish Navy Command, N3</t>
  </si>
  <si>
    <t>Estonia</t>
  </si>
  <si>
    <t>19.09.2020</t>
  </si>
  <si>
    <t>At sea</t>
  </si>
  <si>
    <t xml:space="preserve">58° 8' </t>
  </si>
  <si>
    <t>023° 7'</t>
  </si>
  <si>
    <t>Not identified</t>
  </si>
  <si>
    <t>Fuel oil</t>
  </si>
  <si>
    <t>11.09.2020</t>
  </si>
  <si>
    <t xml:space="preserve">59° 32' </t>
  </si>
  <si>
    <t>027° 35'</t>
  </si>
  <si>
    <t>Wreck</t>
  </si>
  <si>
    <t>18.08.2020</t>
  </si>
  <si>
    <t xml:space="preserve">59° 29,9' </t>
  </si>
  <si>
    <t>024° 48'</t>
  </si>
  <si>
    <t>Ship</t>
  </si>
  <si>
    <t>59° 29'</t>
  </si>
  <si>
    <t>024° 49'</t>
  </si>
  <si>
    <t>20.07.2020</t>
  </si>
  <si>
    <t xml:space="preserve">59° 27' </t>
  </si>
  <si>
    <t>024° 6'</t>
  </si>
  <si>
    <t>28.05.2020</t>
  </si>
  <si>
    <t xml:space="preserve">59° 27,6' </t>
  </si>
  <si>
    <t>023° 25,15'</t>
  </si>
  <si>
    <t>15.05.2020</t>
  </si>
  <si>
    <t xml:space="preserve">58° 25,5' </t>
  </si>
  <si>
    <t>020° 53,2'</t>
  </si>
  <si>
    <t>30.04.2020</t>
  </si>
  <si>
    <t xml:space="preserve">59° 30,9' </t>
  </si>
  <si>
    <t>027° 31,9'</t>
  </si>
  <si>
    <t>16.04.2020</t>
  </si>
  <si>
    <t xml:space="preserve">58° 51' </t>
  </si>
  <si>
    <t>021° 15'</t>
  </si>
  <si>
    <t>Palm oil</t>
  </si>
  <si>
    <t>10.03.2020</t>
  </si>
  <si>
    <t xml:space="preserve">59° 19' </t>
  </si>
  <si>
    <t>021° 59'</t>
  </si>
  <si>
    <t>Mineral oil</t>
  </si>
  <si>
    <t>10.01.2020</t>
  </si>
  <si>
    <t xml:space="preserve">59° 35' </t>
  </si>
  <si>
    <t>023° 47'</t>
  </si>
  <si>
    <t>Fish oil</t>
  </si>
  <si>
    <t>Finland</t>
  </si>
  <si>
    <t>31.01.2020</t>
  </si>
  <si>
    <t>Inkoo</t>
  </si>
  <si>
    <t>N60°00.935'</t>
  </si>
  <si>
    <t>E023°54.910'</t>
  </si>
  <si>
    <t>Land based oil storage tank</t>
  </si>
  <si>
    <t xml:space="preserve">Light fuel oil </t>
  </si>
  <si>
    <t>7500 m3 of oiled coastline material was taken to the treatment</t>
  </si>
  <si>
    <t>Varying, as the response operation ended only 16.4.2020 and oil was drifting in a narrow bay.</t>
  </si>
  <si>
    <t>none</t>
  </si>
  <si>
    <t>10-300 days</t>
  </si>
  <si>
    <t>West-Uusimaa Rescue Department</t>
  </si>
  <si>
    <t>On the shore response ended in October 2020</t>
  </si>
  <si>
    <t>Latvia</t>
  </si>
  <si>
    <t>2019-2020</t>
  </si>
  <si>
    <t>31.12.2019-
19.01.2020</t>
  </si>
  <si>
    <t>Shoreline 10nm N from Ventspils port</t>
  </si>
  <si>
    <t>Barge TRIAS IMO 8606018</t>
  </si>
  <si>
    <t>Risk of pollution by 2 tons of diesel fuel</t>
  </si>
  <si>
    <t>Coast Guard Service, http://www.mrcc.lv</t>
  </si>
  <si>
    <t>Barge refloated and towed to Riga port for scrapping</t>
  </si>
  <si>
    <t>Latvia/
Lithuania</t>
  </si>
  <si>
    <t>2020-2021</t>
  </si>
  <si>
    <t>28.12.2020</t>
  </si>
  <si>
    <t>Butinge offshore oil terminal (Lithuania)</t>
  </si>
  <si>
    <t>Butinge offshore oil terminal</t>
  </si>
  <si>
    <t>Crude Oil Rebco</t>
  </si>
  <si>
    <t>480 liters (~412 m3)</t>
  </si>
  <si>
    <t>None</t>
  </si>
  <si>
    <t>No</t>
  </si>
  <si>
    <t>Part of oil drifted across border into Latvian territorial sea, 40 m of oil loading hose lost at sea</t>
  </si>
  <si>
    <t>Lithuania</t>
  </si>
  <si>
    <t xml:space="preserve">Butinge </t>
  </si>
  <si>
    <t xml:space="preserve">56 02 7 N </t>
  </si>
  <si>
    <t>020 57,8 E</t>
  </si>
  <si>
    <t>Butinge SPM buoy</t>
  </si>
  <si>
    <t xml:space="preserve">Crude oil </t>
  </si>
  <si>
    <t>2,8 t</t>
  </si>
  <si>
    <t>MRCC of the Lithuanian NAVY</t>
  </si>
  <si>
    <t>09.08.2020</t>
  </si>
  <si>
    <t>Klaipeda port</t>
  </si>
  <si>
    <t>55 45.3 N</t>
  </si>
  <si>
    <t>020 34.4 E</t>
  </si>
  <si>
    <t>Unknown from port</t>
  </si>
  <si>
    <t xml:space="preserve">Diesel oil </t>
  </si>
  <si>
    <t>1 t</t>
  </si>
  <si>
    <t>Poland</t>
  </si>
  <si>
    <t>31.03.2020</t>
  </si>
  <si>
    <t>Port of Gdansk</t>
  </si>
  <si>
    <t>ship</t>
  </si>
  <si>
    <t>n/a</t>
  </si>
  <si>
    <t>Maritime Office in Gdynia</t>
  </si>
  <si>
    <t>no data</t>
  </si>
  <si>
    <t>Port of Ustka</t>
  </si>
  <si>
    <t>27.05.2020</t>
  </si>
  <si>
    <t>shipyard</t>
  </si>
  <si>
    <t>Chemical</t>
  </si>
  <si>
    <t>unknown</t>
  </si>
  <si>
    <t>16.08.2020</t>
  </si>
  <si>
    <t>Port of Łeba</t>
  </si>
  <si>
    <t>0,01-0,02</t>
  </si>
  <si>
    <t>28.10.2020</t>
  </si>
  <si>
    <t>Sweden</t>
  </si>
  <si>
    <t>23.02.2020</t>
  </si>
  <si>
    <t xml:space="preserve">The Swedish coast was hit by the pollution in April-May 2020. Norway a few weeks earlier. </t>
  </si>
  <si>
    <t xml:space="preserve">Sea-Cargo, Seatrans Ship Management. Container vessel. On route from Rotterdam to Tanager, Norway. During a storm there was damage to a container containing plastic pellets. The incident occurred on Danish waters. No informations of the spill until the pellets started floating on shore into the Oslo Fjord a couple weeks later. Only then a link between the shipping incident was established with the pollution. The responsible shipping company has been cooperative. </t>
  </si>
  <si>
    <t>Plastic pellets (polypropen)</t>
  </si>
  <si>
    <t>&gt;13 tonnes</t>
  </si>
  <si>
    <t xml:space="preserve">Unknown in Sweden (considered as litter). 3,5 tonnes in Norway </t>
  </si>
  <si>
    <t>Large areas in Norway, Denmark and almost the entire Swedish westcoast. Detections are mapped here https://www.oslofjorden.org/oppdatering-pa-plastutslippet/</t>
  </si>
  <si>
    <t>Unknown</t>
  </si>
  <si>
    <t xml:space="preserve">Municipalities </t>
  </si>
  <si>
    <t xml:space="preserve">In Sweden the plastic spill was handled as littering and thus thre was no response operation at sea or on shore. Simultaneously, Norway did regard it as a response operation. There is a legal gray zone for "HNS spills" and responsibility is unclear for substances other than mineral oil, particularly if the substance is non-toxic and does not pose an immediate threat. The spill was also discussed at Response-28-2020, agenda item 5 Matters related to recent response operations. Presentation (in Swedish) https://www.msb.se/siteassets/dokument/amnesomraden/skydd-mot-olyckor-och-farliga-amnen/cbrne/nationell-konferens-for-oljeskadeskydd/2020/04_udda-utslapp_2020.pdf </t>
  </si>
  <si>
    <t>October 2020</t>
  </si>
  <si>
    <t>Norway and Sweden</t>
  </si>
  <si>
    <t>Paraffin wax (presipitate from a ULFSO fuel?)</t>
  </si>
  <si>
    <t>Unknown (considered as litter and thus not weighed)</t>
  </si>
  <si>
    <t>Probably low impact on wildlife and humans. Mainly a cosmetic problem</t>
  </si>
  <si>
    <t>Similar situation, different pollution. Again Norway and Sweden responded differently to the spill. A response operation under Kystverket in Norway while Swedish municipalities included it in their ordinary procedures for cleaning litter on the shores as the paraffin is non-toxic. Presentation in Swedish (same link as above) https://www.msb.se/siteassets/dokument/amnesomraden/skydd-mot-olyckor-och-farliga-amnen/cbrne/nationell-konferens-for-oljeskadeskydd/2020/04_udda-utslapp_2020.pdf</t>
  </si>
  <si>
    <t>fuel oil</t>
  </si>
  <si>
    <r>
      <t>024</t>
    </r>
    <r>
      <rPr>
        <sz val="11"/>
        <color theme="1"/>
        <rFont val="Calibri"/>
        <family val="2"/>
        <charset val="186"/>
      </rPr>
      <t>°</t>
    </r>
    <r>
      <rPr>
        <sz val="11"/>
        <color theme="1"/>
        <rFont val="Aptos Narrow"/>
        <family val="2"/>
        <scheme val="minor"/>
      </rPr>
      <t xml:space="preserve"> 37</t>
    </r>
    <r>
      <rPr>
        <sz val="11"/>
        <color theme="1"/>
        <rFont val="Calibri"/>
        <family val="2"/>
        <charset val="186"/>
      </rPr>
      <t>´</t>
    </r>
  </si>
  <si>
    <r>
      <t>59</t>
    </r>
    <r>
      <rPr>
        <sz val="11"/>
        <color theme="1"/>
        <rFont val="Calibri"/>
        <family val="2"/>
        <charset val="186"/>
      </rPr>
      <t>°</t>
    </r>
    <r>
      <rPr>
        <sz val="11"/>
        <color theme="1"/>
        <rFont val="Aptos Narrow"/>
        <family val="2"/>
        <scheme val="minor"/>
      </rPr>
      <t xml:space="preserve"> 30</t>
    </r>
    <r>
      <rPr>
        <sz val="11"/>
        <color theme="1"/>
        <rFont val="Calibri"/>
        <family val="2"/>
        <charset val="186"/>
      </rPr>
      <t>´</t>
    </r>
  </si>
  <si>
    <t>at sea</t>
  </si>
  <si>
    <r>
      <t>024</t>
    </r>
    <r>
      <rPr>
        <sz val="11"/>
        <color theme="1"/>
        <rFont val="Calibri"/>
        <family val="2"/>
        <charset val="186"/>
      </rPr>
      <t>°</t>
    </r>
    <r>
      <rPr>
        <sz val="11"/>
        <color theme="1"/>
        <rFont val="Aptos Narrow"/>
        <family val="2"/>
        <scheme val="minor"/>
      </rPr>
      <t xml:space="preserve"> 46</t>
    </r>
    <r>
      <rPr>
        <sz val="11"/>
        <color theme="1"/>
        <rFont val="Calibri"/>
        <family val="2"/>
        <charset val="186"/>
      </rPr>
      <t>´</t>
    </r>
  </si>
  <si>
    <r>
      <t>59</t>
    </r>
    <r>
      <rPr>
        <sz val="11"/>
        <color theme="1"/>
        <rFont val="Calibri"/>
        <family val="2"/>
        <charset val="186"/>
      </rPr>
      <t>°</t>
    </r>
    <r>
      <rPr>
        <sz val="11"/>
        <color theme="1"/>
        <rFont val="Aptos Narrow"/>
        <family val="2"/>
        <scheme val="minor"/>
      </rPr>
      <t xml:space="preserve"> 26</t>
    </r>
    <r>
      <rPr>
        <sz val="11"/>
        <color theme="1"/>
        <rFont val="Calibri"/>
        <family val="2"/>
        <charset val="186"/>
      </rPr>
      <t>´</t>
    </r>
  </si>
  <si>
    <r>
      <t>027</t>
    </r>
    <r>
      <rPr>
        <sz val="11"/>
        <color theme="1"/>
        <rFont val="Calibri"/>
        <family val="2"/>
        <charset val="186"/>
      </rPr>
      <t>°</t>
    </r>
    <r>
      <rPr>
        <sz val="11"/>
        <color theme="1"/>
        <rFont val="Aptos Narrow"/>
        <family val="2"/>
        <scheme val="minor"/>
      </rPr>
      <t xml:space="preserve"> 44</t>
    </r>
    <r>
      <rPr>
        <sz val="11"/>
        <color theme="1"/>
        <rFont val="Calibri"/>
        <family val="2"/>
        <charset val="186"/>
      </rPr>
      <t>´</t>
    </r>
  </si>
  <si>
    <r>
      <t>59</t>
    </r>
    <r>
      <rPr>
        <sz val="11"/>
        <color theme="1"/>
        <rFont val="Calibri"/>
        <family val="2"/>
        <charset val="186"/>
      </rPr>
      <t>°</t>
    </r>
    <r>
      <rPr>
        <sz val="11"/>
        <color theme="1"/>
        <rFont val="Aptos Narrow"/>
        <family val="2"/>
        <scheme val="minor"/>
      </rPr>
      <t xml:space="preserve"> 25</t>
    </r>
    <r>
      <rPr>
        <sz val="11"/>
        <color theme="1"/>
        <rFont val="Calibri"/>
        <family val="2"/>
        <charset val="186"/>
      </rPr>
      <t>´</t>
    </r>
  </si>
  <si>
    <r>
      <t>025</t>
    </r>
    <r>
      <rPr>
        <sz val="11"/>
        <color theme="1"/>
        <rFont val="Calibri"/>
        <family val="2"/>
        <charset val="186"/>
      </rPr>
      <t>°</t>
    </r>
    <r>
      <rPr>
        <sz val="11"/>
        <color theme="1"/>
        <rFont val="Aptos Narrow"/>
        <family val="2"/>
        <scheme val="minor"/>
      </rPr>
      <t xml:space="preserve"> 43</t>
    </r>
    <r>
      <rPr>
        <sz val="11"/>
        <color theme="1"/>
        <rFont val="Calibri"/>
        <family val="2"/>
        <charset val="186"/>
      </rPr>
      <t>´</t>
    </r>
  </si>
  <si>
    <r>
      <t>59</t>
    </r>
    <r>
      <rPr>
        <sz val="11"/>
        <color theme="1"/>
        <rFont val="Calibri"/>
        <family val="2"/>
        <charset val="186"/>
      </rPr>
      <t>°</t>
    </r>
    <r>
      <rPr>
        <sz val="11"/>
        <color theme="1"/>
        <rFont val="Aptos Narrow"/>
        <family val="2"/>
        <scheme val="minor"/>
      </rPr>
      <t xml:space="preserve"> 49</t>
    </r>
    <r>
      <rPr>
        <sz val="11"/>
        <color theme="1"/>
        <rFont val="Calibri"/>
        <family val="2"/>
        <charset val="186"/>
      </rPr>
      <t>´</t>
    </r>
  </si>
  <si>
    <r>
      <t>026</t>
    </r>
    <r>
      <rPr>
        <sz val="11"/>
        <color theme="1"/>
        <rFont val="Calibri"/>
        <family val="2"/>
        <charset val="186"/>
      </rPr>
      <t>°</t>
    </r>
    <r>
      <rPr>
        <sz val="11"/>
        <color theme="1"/>
        <rFont val="Aptos Narrow"/>
        <family val="2"/>
        <scheme val="minor"/>
      </rPr>
      <t xml:space="preserve"> 03</t>
    </r>
    <r>
      <rPr>
        <sz val="11"/>
        <color theme="1"/>
        <rFont val="Calibri"/>
        <family val="2"/>
        <charset val="186"/>
      </rPr>
      <t>´</t>
    </r>
  </si>
  <si>
    <r>
      <t>59</t>
    </r>
    <r>
      <rPr>
        <sz val="11"/>
        <color theme="1"/>
        <rFont val="Calibri"/>
        <family val="2"/>
        <charset val="186"/>
      </rPr>
      <t>°</t>
    </r>
    <r>
      <rPr>
        <sz val="11"/>
        <color theme="1"/>
        <rFont val="Aptos Narrow"/>
        <family val="2"/>
        <scheme val="minor"/>
      </rPr>
      <t xml:space="preserve"> 54</t>
    </r>
    <r>
      <rPr>
        <sz val="11"/>
        <color theme="1"/>
        <rFont val="Calibri"/>
        <family val="2"/>
        <charset val="186"/>
      </rPr>
      <t>´</t>
    </r>
  </si>
  <si>
    <t>Police and Border Guard Board</t>
  </si>
  <si>
    <t>crude oil</t>
  </si>
  <si>
    <r>
      <t>026</t>
    </r>
    <r>
      <rPr>
        <sz val="11"/>
        <color theme="1"/>
        <rFont val="Calibri"/>
        <family val="2"/>
        <charset val="186"/>
      </rPr>
      <t>°</t>
    </r>
    <r>
      <rPr>
        <sz val="11"/>
        <color theme="1"/>
        <rFont val="Aptos Narrow"/>
        <family val="2"/>
        <scheme val="minor"/>
      </rPr>
      <t xml:space="preserve"> 04</t>
    </r>
    <r>
      <rPr>
        <sz val="11"/>
        <color theme="1"/>
        <rFont val="Calibri"/>
        <family val="2"/>
        <charset val="186"/>
      </rPr>
      <t>´</t>
    </r>
  </si>
  <si>
    <r>
      <t>59</t>
    </r>
    <r>
      <rPr>
        <sz val="11"/>
        <color theme="1"/>
        <rFont val="Calibri"/>
        <family val="2"/>
        <charset val="186"/>
      </rPr>
      <t>°</t>
    </r>
    <r>
      <rPr>
        <sz val="11"/>
        <color theme="1"/>
        <rFont val="Aptos Narrow"/>
        <family val="2"/>
        <scheme val="minor"/>
      </rPr>
      <t xml:space="preserve"> 50</t>
    </r>
    <r>
      <rPr>
        <sz val="11"/>
        <color theme="1"/>
        <rFont val="Calibri"/>
        <family val="2"/>
        <charset val="186"/>
      </rPr>
      <t>´</t>
    </r>
  </si>
  <si>
    <r>
      <t>023</t>
    </r>
    <r>
      <rPr>
        <sz val="11"/>
        <color theme="1"/>
        <rFont val="Calibri"/>
        <family val="2"/>
        <charset val="186"/>
      </rPr>
      <t>°</t>
    </r>
    <r>
      <rPr>
        <sz val="11"/>
        <color theme="1"/>
        <rFont val="Aptos Narrow"/>
        <family val="2"/>
        <scheme val="minor"/>
      </rPr>
      <t xml:space="preserve"> 30</t>
    </r>
    <r>
      <rPr>
        <sz val="11"/>
        <color theme="1"/>
        <rFont val="Calibri"/>
        <family val="2"/>
        <charset val="186"/>
      </rPr>
      <t>´</t>
    </r>
  </si>
  <si>
    <r>
      <t>59</t>
    </r>
    <r>
      <rPr>
        <sz val="11"/>
        <color theme="1"/>
        <rFont val="Calibri"/>
        <family val="2"/>
        <charset val="186"/>
      </rPr>
      <t>°</t>
    </r>
    <r>
      <rPr>
        <sz val="11"/>
        <color theme="1"/>
        <rFont val="Aptos Narrow"/>
        <family val="2"/>
        <scheme val="minor"/>
      </rPr>
      <t xml:space="preserve"> 19</t>
    </r>
    <r>
      <rPr>
        <sz val="11"/>
        <color theme="1"/>
        <rFont val="Calibri"/>
        <family val="2"/>
        <charset val="186"/>
      </rPr>
      <t>´</t>
    </r>
  </si>
  <si>
    <r>
      <t>027</t>
    </r>
    <r>
      <rPr>
        <sz val="11"/>
        <color theme="1"/>
        <rFont val="Calibri"/>
        <family val="2"/>
        <charset val="186"/>
      </rPr>
      <t>°</t>
    </r>
    <r>
      <rPr>
        <sz val="11"/>
        <color theme="1"/>
        <rFont val="Aptos Narrow"/>
        <family val="2"/>
        <scheme val="minor"/>
      </rPr>
      <t xml:space="preserve"> 45</t>
    </r>
    <r>
      <rPr>
        <sz val="11"/>
        <color theme="1"/>
        <rFont val="Calibri"/>
        <family val="2"/>
        <charset val="186"/>
      </rPr>
      <t>´</t>
    </r>
  </si>
  <si>
    <t xml:space="preserve">Operational discharge </t>
  </si>
  <si>
    <t>Finnish Border Guard</t>
  </si>
  <si>
    <t>none detected</t>
  </si>
  <si>
    <t>8 (estimation)</t>
  </si>
  <si>
    <t>waste oil</t>
  </si>
  <si>
    <t>020° 58' 39"E</t>
  </si>
  <si>
    <t>59° 27'01 "N</t>
  </si>
  <si>
    <t>EEZ</t>
  </si>
  <si>
    <t>Amount of pollution (m3)</t>
  </si>
  <si>
    <t>Longitude (DD)</t>
  </si>
  <si>
    <t>Latitude (DD)</t>
  </si>
  <si>
    <t>Time (hh:mm)</t>
  </si>
  <si>
    <t>Date (dd.mm.yyyy)</t>
  </si>
  <si>
    <t>No significant response activities</t>
  </si>
  <si>
    <r>
      <t>59</t>
    </r>
    <r>
      <rPr>
        <sz val="11"/>
        <color theme="1"/>
        <rFont val="Aptos Narrow"/>
        <family val="2"/>
        <scheme val="minor"/>
      </rPr>
      <t>° 18,7` N</t>
    </r>
  </si>
  <si>
    <r>
      <t>22</t>
    </r>
    <r>
      <rPr>
        <sz val="11"/>
        <color theme="1"/>
        <rFont val="Aptos Narrow"/>
        <family val="2"/>
        <scheme val="minor"/>
      </rPr>
      <t>° 6,9` E</t>
    </r>
  </si>
  <si>
    <t>oil</t>
  </si>
  <si>
    <r>
      <t>58</t>
    </r>
    <r>
      <rPr>
        <sz val="11"/>
        <color theme="1"/>
        <rFont val="Aptos Narrow"/>
        <family val="2"/>
        <scheme val="minor"/>
      </rPr>
      <t>° 40` N</t>
    </r>
  </si>
  <si>
    <r>
      <t>20</t>
    </r>
    <r>
      <rPr>
        <sz val="11"/>
        <color theme="1"/>
        <rFont val="Aptos Narrow"/>
        <family val="2"/>
        <scheme val="minor"/>
      </rPr>
      <t>° 58` E</t>
    </r>
  </si>
  <si>
    <r>
      <t>58</t>
    </r>
    <r>
      <rPr>
        <sz val="11"/>
        <color theme="1"/>
        <rFont val="Aptos Narrow"/>
        <family val="2"/>
        <scheme val="minor"/>
      </rPr>
      <t>° 40,6` N</t>
    </r>
  </si>
  <si>
    <r>
      <t>21</t>
    </r>
    <r>
      <rPr>
        <sz val="11"/>
        <color theme="1"/>
        <rFont val="Aptos Narrow"/>
        <family val="2"/>
        <scheme val="minor"/>
      </rPr>
      <t>° 14,3` E</t>
    </r>
  </si>
  <si>
    <r>
      <t>58</t>
    </r>
    <r>
      <rPr>
        <sz val="11"/>
        <color theme="1"/>
        <rFont val="Aptos Narrow"/>
        <family val="2"/>
        <scheme val="minor"/>
      </rPr>
      <t>° 54,3` N</t>
    </r>
  </si>
  <si>
    <r>
      <t>21</t>
    </r>
    <r>
      <rPr>
        <sz val="11"/>
        <color theme="1"/>
        <rFont val="Aptos Narrow"/>
        <family val="2"/>
        <scheme val="minor"/>
      </rPr>
      <t>° 20,6` E</t>
    </r>
  </si>
  <si>
    <r>
      <t>59</t>
    </r>
    <r>
      <rPr>
        <sz val="11"/>
        <color theme="1"/>
        <rFont val="Aptos Narrow"/>
        <family val="2"/>
        <scheme val="minor"/>
      </rPr>
      <t>° 28` N</t>
    </r>
  </si>
  <si>
    <r>
      <t>24</t>
    </r>
    <r>
      <rPr>
        <sz val="11"/>
        <color theme="1"/>
        <rFont val="Aptos Narrow"/>
        <family val="2"/>
        <scheme val="minor"/>
      </rPr>
      <t>° 25` E</t>
    </r>
  </si>
  <si>
    <t xml:space="preserve">ship </t>
  </si>
  <si>
    <r>
      <t>59</t>
    </r>
    <r>
      <rPr>
        <sz val="11"/>
        <color theme="1"/>
        <rFont val="Aptos Narrow"/>
        <family val="2"/>
        <scheme val="minor"/>
      </rPr>
      <t>° 29,2` N</t>
    </r>
  </si>
  <si>
    <r>
      <t>24</t>
    </r>
    <r>
      <rPr>
        <sz val="11"/>
        <color theme="1"/>
        <rFont val="Aptos Narrow"/>
        <family val="2"/>
        <scheme val="minor"/>
      </rPr>
      <t>° 31.9` E</t>
    </r>
  </si>
  <si>
    <t>Germany</t>
  </si>
  <si>
    <t>Russia</t>
  </si>
  <si>
    <t>Big port Saint Petersburg</t>
  </si>
  <si>
    <t>Barge "NB-1"</t>
  </si>
  <si>
    <t>approx. fuel oil</t>
  </si>
  <si>
    <t>20x3 m</t>
  </si>
  <si>
    <t>OSR by shipyard brigade</t>
  </si>
  <si>
    <t>Shipyard "Ust'-luzhskaya proizvodstvenno-torgovaya kompaniya" LLC</t>
  </si>
  <si>
    <t>Ust-Luga port</t>
  </si>
  <si>
    <t>Bunkering Tanker "Kapitan Ponikarovsky"</t>
  </si>
  <si>
    <t>400x1000 m</t>
  </si>
  <si>
    <t>OSR using the resources of rescue unit of "Kontur" LLC</t>
  </si>
  <si>
    <t>Shipowner "Kontur" LLC</t>
  </si>
  <si>
    <t>23.07.2018</t>
  </si>
  <si>
    <t>Blackarna</t>
  </si>
  <si>
    <t>57.9549</t>
  </si>
  <si>
    <t>16.8685</t>
  </si>
  <si>
    <t>20-30 affected birds</t>
  </si>
  <si>
    <t>Birds</t>
  </si>
  <si>
    <t>Swedish Coast Guard</t>
  </si>
  <si>
    <t>Operation Makassar Highway</t>
  </si>
  <si>
    <t>07.05.2018</t>
  </si>
  <si>
    <t>South of Öland</t>
  </si>
  <si>
    <t>55.9233</t>
  </si>
  <si>
    <t>16.4661</t>
  </si>
  <si>
    <t>No pollutants were found</t>
  </si>
  <si>
    <t>Ihasalu laht</t>
  </si>
  <si>
    <t xml:space="preserve">59° 32' N </t>
  </si>
  <si>
    <t>25° 5' E</t>
  </si>
  <si>
    <t>Drowned amphibious excavator</t>
  </si>
  <si>
    <t>Hydraulic oil</t>
  </si>
  <si>
    <t>0,01 - 0,05</t>
  </si>
  <si>
    <t>No information, no oiled birds beached</t>
  </si>
  <si>
    <t>No action taken</t>
  </si>
  <si>
    <t>Estonian Police and Border Guard; Owner and salvage contractor</t>
  </si>
  <si>
    <t>The spill was originating from the amphibious excavator, sunken during the transport on 02.05.2021 due to hard sea conditions. The salvage ship Viking has surfaced the craft at 16:55 and trasported to the Paljasaare harbor. EPBG vessel monitored the situation, the oil slick was minimal and dispersing at the moment of arrival and no extra pollution detected during the salvage and transportation.</t>
  </si>
  <si>
    <t>Tallinn, Kopli ja Paljassaare laht</t>
  </si>
  <si>
    <t>59° 45' N</t>
  </si>
  <si>
    <t>24° 63' E</t>
  </si>
  <si>
    <t>Dredge barge/Motor hopper Midia (IMO: 8829957)</t>
  </si>
  <si>
    <t>0,118 - 1,904</t>
  </si>
  <si>
    <t>Mati Kose detected at post-hoc surveilliance aircraft video review at least 6 Herring Gulls (Larus argentatus) sitting on the oil spill and got at least partially oiled</t>
  </si>
  <si>
    <t xml:space="preserve">Herring Gulls (Larus argentatus) </t>
  </si>
  <si>
    <t>Estonian Police and Border Guard; assisted by Estonian Environmental board</t>
  </si>
  <si>
    <t>The spill has resulted due to breakage of the hydraulics of the hopper barge doors during the trasport of the dreddged material to the damp site. Joint raid of EPBG and Envir. inspectorate to the Bekker harbor as dredgeing site revealed the polluter and Env. insp. started prosecution procedure</t>
  </si>
  <si>
    <t>Sillamäe sadam, Narva LAHT</t>
  </si>
  <si>
    <t xml:space="preserve">59° 25' N </t>
  </si>
  <si>
    <t xml:space="preserve"> 27° 48' E</t>
  </si>
  <si>
    <t>Tanker ARROW STAR 1 (IMO: 9435313)</t>
  </si>
  <si>
    <t>Light oil</t>
  </si>
  <si>
    <t>0,2 - 1,0</t>
  </si>
  <si>
    <t>Estonian Police and Border Guard, assisted by Estonian Rescue board and Environemntal board</t>
  </si>
  <si>
    <t xml:space="preserve">Spill has happened during tanker filling on ship side in the harbour. The port nor ship crew have not responded before it was out from the harbour to the open sea. Response vessel reached the site after 6h journey from other location. In this time due to hot and sunny weather and stong S wind, the slick was nearly vanished and the standard in-built skimmer was not effective for the clean up it residues. </t>
  </si>
  <si>
    <t>Roja port</t>
  </si>
  <si>
    <t>Fishing vessel (dimension 17 m long, 4.5 m wide)</t>
  </si>
  <si>
    <t>petroleum products - diesel oil</t>
  </si>
  <si>
    <t>Shoreline not affected - 0</t>
  </si>
  <si>
    <t>no pollution recorded at the coastline - 0</t>
  </si>
  <si>
    <t>Wildlife not affected</t>
  </si>
  <si>
    <t>Species not affected</t>
  </si>
  <si>
    <t>Wildlife not affected - no action requiered</t>
  </si>
  <si>
    <t>Sea area not affected - no recovery operation required</t>
  </si>
  <si>
    <t>State fire and rescue service, https://www.vugd.gov.lv/ne</t>
  </si>
  <si>
    <t xml:space="preserve">Pollution was recovered in the port area. News article available in english: https://eng.lsm.lv/article/society/environment/ship-sinks-in-roja-port-fuel-leaked.a434229/ </t>
  </si>
  <si>
    <t>Harbour Szczecin</t>
  </si>
  <si>
    <t>53.43895</t>
  </si>
  <si>
    <t>14.58703</t>
  </si>
  <si>
    <t>port facilities (user)</t>
  </si>
  <si>
    <t>hydraulic oil</t>
  </si>
  <si>
    <t>collecting pollution (by Fire Brigade, applied 2 pcs absorbent socks and 1 litre of oil dispersants),  investigation, waiving penalties and granting relief</t>
  </si>
  <si>
    <t>Maritime Office Szczecin</t>
  </si>
  <si>
    <t>Harbour Trzebiez</t>
  </si>
  <si>
    <t>53.66157</t>
  </si>
  <si>
    <t>14.51761</t>
  </si>
  <si>
    <t>motor boat</t>
  </si>
  <si>
    <t>bilge water</t>
  </si>
  <si>
    <t>collecting pollution (by Fire Brigade, applied 4 pcs absorbent socks and 2 litres of oil dispersants ),  investigation, the proceedings canceled</t>
  </si>
  <si>
    <t>Lubiatowo</t>
  </si>
  <si>
    <t>54.811</t>
  </si>
  <si>
    <t>17.8299</t>
  </si>
  <si>
    <t>parafine</t>
  </si>
  <si>
    <t>collecting pollution (by Fire Brigade, applied 4 pcs absorbent socks and 1 litre of oil dispersants),  investigation, administrative fine</t>
  </si>
  <si>
    <t>Łeba</t>
  </si>
  <si>
    <t>54.7687</t>
  </si>
  <si>
    <t>17.5669</t>
  </si>
  <si>
    <t>Ustka</t>
  </si>
  <si>
    <t>54.6684</t>
  </si>
  <si>
    <t>16.8531</t>
  </si>
  <si>
    <t>Maritime Search and Rescue Service</t>
  </si>
  <si>
    <t>Białogóra</t>
  </si>
  <si>
    <t>54.8293</t>
  </si>
  <si>
    <t>17.9511</t>
  </si>
  <si>
    <t>palm oil</t>
  </si>
  <si>
    <t>Paljassaare, Tallinn</t>
  </si>
  <si>
    <t>59.485904</t>
  </si>
  <si>
    <t>24.675915</t>
  </si>
  <si>
    <t>Sunken Yacht</t>
  </si>
  <si>
    <t>Disel fuel</t>
  </si>
  <si>
    <t>No wildlife pollution</t>
  </si>
  <si>
    <t>-</t>
  </si>
  <si>
    <t>no action needed</t>
  </si>
  <si>
    <t>Police and Border Guard</t>
  </si>
  <si>
    <r>
      <t>The Finland registered 27 m Luxury  Motor Yacht „Hooligan“ (</t>
    </r>
    <r>
      <rPr>
        <sz val="11"/>
        <color rgb="FF1C2337"/>
        <rFont val="Aptos Narrow"/>
        <family val="2"/>
        <scheme val="minor"/>
      </rPr>
      <t>MMSI: 230083500</t>
    </r>
    <r>
      <rPr>
        <sz val="11"/>
        <color theme="1"/>
        <rFont val="Aptos Narrow"/>
        <family val="2"/>
        <scheme val="minor"/>
      </rPr>
      <t xml:space="preserve">) had got fire burst out in the evening 30.07.2022 on the coastal Sea near Tallinn and after unsuccessful firefighting attempts by rescue board boast teams all the upper deck has burnt off and vessel sunk. The wreck positioned only 600 m away from Paljassaare Natura 2000 bird sanctuary and diesel started to leak but was moving toward the open sea northward. 31.07 morning, the Police and Border Guard vessel Raju has contained the leaking site perimeter with booms. Later during the day, vessel Kindral Kurvits took over the watch to be prepared for larger leaks. The divers inspection has revealed, that ship hull remains was in poor conditions and on semi-floating position can either washed on shore, break into peace’s or both. Due to the wreck situation and vicinity to bird sanctuary and beaches and risk for navigation, the decision was made by PBG to conduct the salvage operation and preparations for finding the operator with required sea crane capacity (+50 t) has started. At the same time, oil response vessel was time to time replacing the inner perimeter of saturated absorbent booms. </t>
    </r>
  </si>
  <si>
    <t>19.0.2022</t>
  </si>
  <si>
    <t>Vormsi, Hiiumaa</t>
  </si>
  <si>
    <t>fuel, heavy oil</t>
  </si>
  <si>
    <t>70 km</t>
  </si>
  <si>
    <t>Rescue Board</t>
  </si>
  <si>
    <t>Port of Hanko</t>
  </si>
  <si>
    <t>Bunker vessel</t>
  </si>
  <si>
    <t>Pollution</t>
  </si>
  <si>
    <t>Incident happend in port during bunkering operation. Rescue department deployed oil boom around vessels and responded to oil spill. Oil was collected by "suction" truck and during operation absorption booms were used for several days.</t>
  </si>
  <si>
    <t>The Länsi-Uusimaa Rescue Department</t>
  </si>
  <si>
    <t>sorbents usage</t>
  </si>
  <si>
    <t>v.small amounts</t>
  </si>
  <si>
    <t>UST-209</t>
  </si>
  <si>
    <t xml:space="preserve">v.small amounts; human factor administrative fine </t>
  </si>
  <si>
    <t>Gdynia</t>
  </si>
  <si>
    <t>Wilson Odra</t>
  </si>
  <si>
    <t>Port authorities</t>
  </si>
  <si>
    <t xml:space="preserve">technical- human factor - leak during bunkering; administrative fine </t>
  </si>
  <si>
    <t>Christina</t>
  </si>
  <si>
    <t>10 litres</t>
  </si>
  <si>
    <t>clean-up action (used oil dispersants ), investigation, the proceedings canceled (damage of boat hull )</t>
  </si>
  <si>
    <t>n.i.</t>
  </si>
  <si>
    <t>Łeb-67</t>
  </si>
  <si>
    <t>v.small amounts; human factor- hydrol oil flowed into the canal with the rain waters flow</t>
  </si>
  <si>
    <t>Harbour Darlowo</t>
  </si>
  <si>
    <t>tug</t>
  </si>
  <si>
    <t>small oil slick</t>
  </si>
  <si>
    <t>clean-up action, investigation, administrative fine</t>
  </si>
  <si>
    <t>Harbour Swinoujście</t>
  </si>
  <si>
    <t>ponton</t>
  </si>
  <si>
    <t>47  (mixture water and oil)</t>
  </si>
  <si>
    <t>collecting pollution (by SAR),  investigation on going</t>
  </si>
  <si>
    <t>58°29.594</t>
  </si>
  <si>
    <t xml:space="preserve"> 020°55.355</t>
  </si>
  <si>
    <t>most probably a bilge water</t>
  </si>
  <si>
    <t>not affected</t>
  </si>
  <si>
    <t>Estonian Navy and Air surveiilinace squandron of thw Estonian Police and Border Guard Board</t>
  </si>
  <si>
    <t>The 28 x1,9 km fading trail of oil slick has been detected by patrol aircarft of the Police and Border Guard Board. The Estonian Navy response ship Raju sent on site and revealed, that light fraction of the slick has already evaporated and the crew collected the oil samples and clened the remaining small amount of emulsified patches by using the absorbent booms. The nearest ship and suspected polluter was tanker Soyia. The inspectors of the Environmental Board has taken the oil samples from the ship tanks during the next stay in anchorage site in Estonian territorial waters. The lab analysises has not revealed the macth on oil samples from the spill site and on board of ship.</t>
  </si>
  <si>
    <t>Finland, City of Raasepori</t>
  </si>
  <si>
    <t>Pohjankuru harbour</t>
  </si>
  <si>
    <t>N 60.09592°</t>
  </si>
  <si>
    <t>E 023.55376°</t>
  </si>
  <si>
    <t>light fuel oil/bilgewater</t>
  </si>
  <si>
    <t>not detected</t>
  </si>
  <si>
    <t>no</t>
  </si>
  <si>
    <t>Länsi-Uudenmaan pelastuslaitos</t>
  </si>
  <si>
    <t>Shipping company has not confess her guiltiness.</t>
  </si>
  <si>
    <t>Finland, City of Inkoo</t>
  </si>
  <si>
    <t>Inkoo harbour</t>
  </si>
  <si>
    <t>N 60.01498°</t>
  </si>
  <si>
    <t>E 023.92870°</t>
  </si>
  <si>
    <t>light fuel oil</t>
  </si>
  <si>
    <t>Collision into harbour constructions/wharf.</t>
  </si>
  <si>
    <t>23.10.2023</t>
  </si>
  <si>
    <t>Karlshamn</t>
  </si>
  <si>
    <t>56.0902</t>
  </si>
  <si>
    <t>14.78611</t>
  </si>
  <si>
    <t>Heavy Fuel Oil</t>
  </si>
  <si>
    <t xml:space="preserve">165 m3 </t>
  </si>
  <si>
    <t>53 m3</t>
  </si>
  <si>
    <t xml:space="preserve">500-1000 oiled birds.  </t>
  </si>
  <si>
    <t>25 bird species, 2 mammals (seal and otter)</t>
  </si>
  <si>
    <t xml:space="preserve">Rehabilitation (9 individuals, including 1 otter), eutanasia (3 individuals) </t>
  </si>
  <si>
    <t>Swedish Coast Guard https://www.kustbevakningen.se/nyheter/samlingssida-for-kustbevakningens-nyheter-om-marco-polo/</t>
  </si>
  <si>
    <t xml:space="preserve">Municipality of Sölvesborg  and Municipality of Karlshamn, shore clean upp </t>
  </si>
  <si>
    <t xml:space="preserve">Sweden </t>
  </si>
  <si>
    <t>20.09.2023</t>
  </si>
  <si>
    <t>Stockholm</t>
  </si>
  <si>
    <t>59.3216</t>
  </si>
  <si>
    <t>18.11</t>
  </si>
  <si>
    <t>Boat</t>
  </si>
  <si>
    <t>Light Oil</t>
  </si>
  <si>
    <t>1 m3</t>
  </si>
  <si>
    <t>20.06.2023</t>
  </si>
  <si>
    <t>Sweden's territorial sea</t>
  </si>
  <si>
    <t>55.2038</t>
  </si>
  <si>
    <t>13.9872</t>
  </si>
  <si>
    <t>06.06.2023</t>
  </si>
  <si>
    <t>57.5433</t>
  </si>
  <si>
    <t>20.0227</t>
  </si>
  <si>
    <t>1,7 m3</t>
  </si>
  <si>
    <t xml:space="preserve">none </t>
  </si>
  <si>
    <t>light oil</t>
  </si>
  <si>
    <t xml:space="preserve">Vessel </t>
  </si>
  <si>
    <t>19.2155</t>
  </si>
  <si>
    <t>56.71916</t>
  </si>
  <si>
    <t xml:space="preserve">Economic Zone </t>
  </si>
  <si>
    <t xml:space="preserve">Light oil </t>
  </si>
  <si>
    <t>19.9166</t>
  </si>
  <si>
    <t>63.56916</t>
  </si>
  <si>
    <t>Holmsund</t>
  </si>
  <si>
    <t>no info</t>
  </si>
  <si>
    <t>Gdynia Port Authority</t>
  </si>
  <si>
    <t>2 days</t>
  </si>
  <si>
    <t>use of booms, sorbents and skimmers (abt.2m3 oily water collected and 1m3 sorbents used)</t>
  </si>
  <si>
    <t>unknown oily substance</t>
  </si>
  <si>
    <t>contaminated ground in a dock bay under construction</t>
  </si>
  <si>
    <t>18.527</t>
  </si>
  <si>
    <t>54.54</t>
  </si>
  <si>
    <t>GDYNIA</t>
  </si>
  <si>
    <t>9.4.2024</t>
  </si>
  <si>
    <t>use of sorbents and skimmer (0,5m3 oily water collected and 3m3 sorbents used)</t>
  </si>
  <si>
    <t>21.6.2024</t>
  </si>
  <si>
    <t>1 day</t>
  </si>
  <si>
    <t>use of booms, sorbents and skimmers (0,5m3 oily water collected)</t>
  </si>
  <si>
    <t>dredger  KRAKEN</t>
  </si>
  <si>
    <t>20.9.2024</t>
  </si>
  <si>
    <t>SAR</t>
  </si>
  <si>
    <t>use of sorption sleeves</t>
  </si>
  <si>
    <t>bilge oil</t>
  </si>
  <si>
    <t>BALTIC LADY II</t>
  </si>
  <si>
    <t>16.853</t>
  </si>
  <si>
    <t>54.668</t>
  </si>
  <si>
    <t>USTKA</t>
  </si>
  <si>
    <t>large quantities of engine oils were stored in the warehouse. The extinguishing water washed away the unburned oil into the water</t>
  </si>
  <si>
    <t>Gdansk Port Authority/SAR</t>
  </si>
  <si>
    <t>3 days</t>
  </si>
  <si>
    <t>use of booms, sorbents and skimmers (abt. 152m3 oily water collected)</t>
  </si>
  <si>
    <t>engine oil</t>
  </si>
  <si>
    <t>warehouse fire in the port</t>
  </si>
  <si>
    <t>18.669</t>
  </si>
  <si>
    <t>54.404</t>
  </si>
  <si>
    <t>GDANSK</t>
  </si>
  <si>
    <t xml:space="preserve"> investigation, administrative penalty</t>
  </si>
  <si>
    <t>Maritmie Office in Szczecin</t>
  </si>
  <si>
    <t>no clean up action</t>
  </si>
  <si>
    <t>yacht</t>
  </si>
  <si>
    <t>14.26908</t>
  </si>
  <si>
    <t>53.91177</t>
  </si>
  <si>
    <t>Harbor  Świnoujście</t>
  </si>
  <si>
    <t>Clean-up action by Fire Brigade (used oil dispersants)</t>
  </si>
  <si>
    <t>*oil slicks approx. 1000 m2</t>
  </si>
  <si>
    <t>fuel oil (MGO)</t>
  </si>
  <si>
    <t>14.58481</t>
  </si>
  <si>
    <t>53.44745</t>
  </si>
  <si>
    <t xml:space="preserve">Maritmie Office in Szczecin / SAR </t>
  </si>
  <si>
    <t xml:space="preserve"> clean up action by SAR</t>
  </si>
  <si>
    <t>oil tanker</t>
  </si>
  <si>
    <t>14.25142</t>
  </si>
  <si>
    <t>53.89426</t>
  </si>
  <si>
    <t>Harbor Świnoujscie</t>
  </si>
  <si>
    <t>use of sorption sleeves and skimmer (abt. 0,05m3 of oily water collected)</t>
  </si>
  <si>
    <t>sewage</t>
  </si>
  <si>
    <t>14.26462</t>
  </si>
  <si>
    <t>53.90842</t>
  </si>
  <si>
    <t>Harbor Świnoujście</t>
  </si>
  <si>
    <t>Due to mooring line rupture between tanker and SPM buoy of the Butinge Oil Terminal oil hose has suffered a tension and brake off resulting in oil leakage from the hose.</t>
  </si>
  <si>
    <t>Lithuanian NAVY</t>
  </si>
  <si>
    <t xml:space="preserve">25m3 oily water substance </t>
  </si>
  <si>
    <t>1,987 t</t>
  </si>
  <si>
    <t>Crude oil</t>
  </si>
  <si>
    <t>020 57,608 E</t>
  </si>
  <si>
    <t xml:space="preserve">56 02,788 N </t>
  </si>
  <si>
    <t>Butinge</t>
  </si>
  <si>
    <t>Continuos monitoring with aicraft and patrol vessel. Light and dissapearing, non recoverable  slicks mixed with alagae bloom. Probably originated from  the tank wash from some passing vessel</t>
  </si>
  <si>
    <t>Estonian Navy</t>
  </si>
  <si>
    <t>na</t>
  </si>
  <si>
    <t>mix of oil and algae</t>
  </si>
  <si>
    <t>Finnish Gulf</t>
  </si>
  <si>
    <t>11:36</t>
  </si>
  <si>
    <t>Wreck leak, WW II USSR cruiser Surovõi. Follow-up detections were done 35 times until 21.09.2024. Summarised minimum volume according to pollution logs 1,006 m3. Light, non-collecatble spills, fading after 1-2 km. No any EMSA CleanSeaNet detections! Estonian Navy has ordered underwater survey and study from experts. Due to the unforunate location of intact fuel tanks and war munitions on board, the expert reccomendation was to conclude with the monitoring as the epmting of fuel tanks is extremely difficult. At the end of 2025 the leaking has ended according the EPBGB air squadron regular aerail survey results</t>
  </si>
  <si>
    <t>USSR warship wreck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</si>
</sst>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quot;.&quot;"/>
    <numFmt numFmtId="165" formatCode="##,##0.00"/>
    <numFmt numFmtId="166" formatCode="0.0"/>
    <numFmt numFmtId="167" formatCode="h:mm;@"/>
    <numFmt numFmtId="168" formatCode="0.000"/>
    <numFmt numFmtId="169" formatCode="dd/mm/yyyy;@"/>
  </numFmts>
  <fonts count="8" x14ac:knownFonts="1">
    <font>
      <sz val="11"/>
      <color theme="1"/>
      <name val="Aptos Narrow"/>
      <family val="2"/>
      <scheme val="minor"/>
    </font>
    <font>
      <b/>
      <sz val="11"/>
      <color theme="1"/>
      <name val="Aptos Narrow"/>
      <family val="2"/>
      <scheme val="minor"/>
    </font>
    <font>
      <sz val="11"/>
      <name val="Aptos Narrow"/>
      <family val="2"/>
      <scheme val="minor"/>
    </font>
    <font>
      <sz val="11"/>
      <color rgb="FF000000"/>
      <name val="Aptos Narrow"/>
      <family val="2"/>
      <scheme val="minor"/>
    </font>
    <font>
      <sz val="11"/>
      <color theme="1"/>
      <name val="Calibri"/>
      <family val="2"/>
      <charset val="186"/>
    </font>
    <font>
      <sz val="11"/>
      <color rgb="FF1C2337"/>
      <name val="Aptos Narrow"/>
      <family val="2"/>
      <scheme val="minor"/>
    </font>
    <font>
      <sz val="11"/>
      <color rgb="FF006100"/>
      <name val="Aptos Narrow"/>
      <family val="2"/>
      <scheme val="minor"/>
    </font>
    <font>
      <b/>
      <sz val="1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6EFCE"/>
      </patternFill>
    </fill>
    <fill>
      <patternFill patternType="solid">
        <fgColor theme="2"/>
        <bgColor indexed="64"/>
      </patternFill>
    </fill>
  </fills>
  <borders count="7">
    <border>
      <left/>
      <right/>
      <top/>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s>
  <cellStyleXfs count="2">
    <xf numFmtId="0" fontId="0" fillId="0" borderId="0"/>
    <xf numFmtId="0" fontId="6" fillId="6" borderId="0" applyNumberFormat="0" applyBorder="0" applyAlignment="0" applyProtection="0"/>
  </cellStyleXfs>
  <cellXfs count="69">
    <xf numFmtId="0" fontId="0" fillId="0" borderId="0" xfId="0"/>
    <xf numFmtId="0" fontId="1" fillId="2" borderId="1" xfId="0" applyFont="1" applyFill="1" applyBorder="1" applyAlignment="1">
      <alignment horizontal="left" textRotation="90" wrapText="1"/>
    </xf>
    <xf numFmtId="14" fontId="1" fillId="2" borderId="1" xfId="0" applyNumberFormat="1" applyFont="1" applyFill="1" applyBorder="1" applyAlignment="1">
      <alignment horizontal="left" textRotation="90" wrapText="1"/>
    </xf>
    <xf numFmtId="20" fontId="1" fillId="2" borderId="1" xfId="0" applyNumberFormat="1" applyFont="1" applyFill="1" applyBorder="1" applyAlignment="1">
      <alignment horizontal="left" textRotation="90" wrapText="1"/>
    </xf>
    <xf numFmtId="0" fontId="1" fillId="2" borderId="2" xfId="0" applyFont="1" applyFill="1" applyBorder="1" applyAlignment="1">
      <alignment horizontal="left" textRotation="90" wrapText="1"/>
    </xf>
    <xf numFmtId="0" fontId="1" fillId="2" borderId="3" xfId="0" applyFont="1" applyFill="1" applyBorder="1" applyAlignment="1">
      <alignment horizontal="left" textRotation="90" wrapText="1"/>
    </xf>
    <xf numFmtId="0" fontId="1" fillId="2" borderId="0" xfId="0" applyFont="1" applyFill="1" applyAlignment="1">
      <alignment horizontal="left" textRotation="90" wrapText="1"/>
    </xf>
    <xf numFmtId="0" fontId="0" fillId="0" borderId="3" xfId="0" applyBorder="1" applyAlignment="1">
      <alignment horizontal="left" vertical="top" wrapText="1"/>
    </xf>
    <xf numFmtId="14" fontId="0" fillId="0" borderId="3" xfId="0" applyNumberFormat="1" applyBorder="1" applyAlignment="1">
      <alignment horizontal="left" vertical="top" wrapText="1"/>
    </xf>
    <xf numFmtId="20" fontId="0" fillId="0" borderId="3" xfId="0" applyNumberFormat="1" applyBorder="1" applyAlignment="1">
      <alignment horizontal="left" vertical="top" wrapText="1"/>
    </xf>
    <xf numFmtId="0" fontId="0" fillId="0" borderId="4" xfId="0" applyBorder="1" applyAlignment="1">
      <alignment horizontal="left" vertical="top" wrapText="1"/>
    </xf>
    <xf numFmtId="0" fontId="2" fillId="0" borderId="3" xfId="0" applyFont="1" applyBorder="1" applyAlignment="1">
      <alignment horizontal="left" vertical="top" wrapText="1"/>
    </xf>
    <xf numFmtId="0" fontId="0" fillId="0" borderId="0" xfId="0" applyAlignment="1">
      <alignment horizontal="left" vertical="top" wrapText="1"/>
    </xf>
    <xf numFmtId="0" fontId="0" fillId="3" borderId="3" xfId="0" applyFill="1" applyBorder="1" applyAlignment="1">
      <alignment horizontal="left" vertical="top" wrapText="1"/>
    </xf>
    <xf numFmtId="14" fontId="3" fillId="3" borderId="3" xfId="0" applyNumberFormat="1" applyFont="1" applyFill="1" applyBorder="1" applyAlignment="1">
      <alignment horizontal="left" vertical="top" wrapText="1"/>
    </xf>
    <xf numFmtId="20" fontId="3" fillId="3" borderId="3" xfId="0" applyNumberFormat="1" applyFont="1" applyFill="1" applyBorder="1" applyAlignment="1">
      <alignment horizontal="left" vertical="top" wrapText="1"/>
    </xf>
    <xf numFmtId="0" fontId="3" fillId="3" borderId="3" xfId="0" applyFont="1" applyFill="1" applyBorder="1" applyAlignment="1">
      <alignment horizontal="left" vertical="top" wrapText="1"/>
    </xf>
    <xf numFmtId="0" fontId="0" fillId="3" borderId="4" xfId="0" applyFill="1" applyBorder="1" applyAlignment="1">
      <alignment horizontal="left" vertical="top" wrapText="1"/>
    </xf>
    <xf numFmtId="164" fontId="3" fillId="3" borderId="3" xfId="0" applyNumberFormat="1" applyFont="1" applyFill="1" applyBorder="1" applyAlignment="1">
      <alignment horizontal="left" vertical="top" wrapText="1"/>
    </xf>
    <xf numFmtId="165" fontId="3" fillId="3" borderId="3" xfId="0" applyNumberFormat="1" applyFont="1" applyFill="1" applyBorder="1"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0" fillId="0" borderId="5" xfId="0" applyBorder="1"/>
    <xf numFmtId="14" fontId="0" fillId="0" borderId="5" xfId="0" applyNumberFormat="1" applyBorder="1"/>
    <xf numFmtId="17" fontId="0" fillId="0" borderId="5" xfId="0" applyNumberFormat="1" applyBorder="1"/>
    <xf numFmtId="20" fontId="0" fillId="0" borderId="5" xfId="0" applyNumberFormat="1" applyBorder="1"/>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4" fontId="0" fillId="0" borderId="0" xfId="0" applyNumberFormat="1"/>
    <xf numFmtId="20" fontId="0" fillId="0" borderId="0" xfId="0" applyNumberFormat="1"/>
    <xf numFmtId="0" fontId="0" fillId="0" borderId="0" xfId="0" applyAlignment="1">
      <alignment horizontal="left" wrapText="1"/>
    </xf>
    <xf numFmtId="0" fontId="0" fillId="0" borderId="0" xfId="0" applyAlignment="1">
      <alignment wrapText="1"/>
    </xf>
    <xf numFmtId="0" fontId="0" fillId="0" borderId="0" xfId="0" applyAlignment="1">
      <alignment horizontal="left" vertical="center" wrapText="1"/>
    </xf>
    <xf numFmtId="0" fontId="3" fillId="0" borderId="0" xfId="0" applyFont="1" applyAlignment="1">
      <alignment horizontal="left" vertical="center" wrapText="1"/>
    </xf>
    <xf numFmtId="0" fontId="1" fillId="4" borderId="6" xfId="0" applyFont="1" applyFill="1" applyBorder="1" applyAlignment="1">
      <alignment horizontal="left" vertical="top" wrapText="1"/>
    </xf>
    <xf numFmtId="0" fontId="1" fillId="0" borderId="0" xfId="0" applyFont="1" applyAlignment="1">
      <alignment horizontal="left" vertical="top" wrapText="1"/>
    </xf>
    <xf numFmtId="21" fontId="0" fillId="0" borderId="0" xfId="0" applyNumberFormat="1" applyAlignment="1">
      <alignment horizontal="left" vertical="top" wrapText="1"/>
    </xf>
    <xf numFmtId="166" fontId="0" fillId="0" borderId="0" xfId="0" applyNumberFormat="1" applyAlignment="1">
      <alignment horizontal="left" vertical="top" wrapText="1"/>
    </xf>
    <xf numFmtId="0" fontId="2" fillId="0" borderId="0" xfId="0" applyFont="1" applyAlignment="1">
      <alignment horizontal="left" vertical="top" wrapText="1"/>
    </xf>
    <xf numFmtId="0" fontId="0" fillId="0" borderId="0" xfId="0" applyAlignment="1">
      <alignment vertical="center"/>
    </xf>
    <xf numFmtId="0" fontId="0" fillId="5" borderId="0" xfId="0" applyFill="1"/>
    <xf numFmtId="3" fontId="0" fillId="0" borderId="0" xfId="0" applyNumberFormat="1"/>
    <xf numFmtId="167" fontId="0" fillId="0" borderId="0" xfId="0" applyNumberFormat="1"/>
    <xf numFmtId="0" fontId="0" fillId="0" borderId="0" xfId="0" applyAlignment="1">
      <alignment horizontal="right"/>
    </xf>
    <xf numFmtId="0" fontId="1" fillId="0" borderId="6"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20" fontId="0" fillId="0" borderId="0" xfId="0" applyNumberFormat="1" applyAlignment="1">
      <alignment horizontal="left" vertical="top"/>
    </xf>
    <xf numFmtId="0" fontId="2" fillId="0" borderId="0" xfId="0" applyFont="1" applyAlignment="1">
      <alignment horizontal="left" vertical="top"/>
    </xf>
    <xf numFmtId="0" fontId="0" fillId="0" borderId="0" xfId="0" applyAlignment="1">
      <alignment horizontal="center"/>
    </xf>
    <xf numFmtId="20" fontId="2" fillId="0" borderId="0" xfId="0" applyNumberFormat="1" applyFont="1" applyAlignment="1">
      <alignment horizontal="left" vertical="top"/>
    </xf>
    <xf numFmtId="14" fontId="2" fillId="0" borderId="0" xfId="0" applyNumberFormat="1" applyFont="1" applyAlignment="1">
      <alignment horizontal="left" vertical="top"/>
    </xf>
    <xf numFmtId="0" fontId="7" fillId="0" borderId="0" xfId="0" applyFont="1" applyAlignment="1">
      <alignment horizontal="left" vertical="top"/>
    </xf>
    <xf numFmtId="0" fontId="2" fillId="3" borderId="0" xfId="0" applyFont="1" applyFill="1" applyAlignment="1">
      <alignment horizontal="left" vertical="top" wrapText="1"/>
    </xf>
    <xf numFmtId="168" fontId="2" fillId="0" borderId="0" xfId="0" applyNumberFormat="1" applyFont="1" applyAlignment="1">
      <alignment horizontal="left" vertical="top" wrapText="1"/>
    </xf>
    <xf numFmtId="20" fontId="2" fillId="0" borderId="0" xfId="0" applyNumberFormat="1" applyFont="1" applyAlignment="1">
      <alignment horizontal="left" vertical="top" wrapText="1"/>
    </xf>
    <xf numFmtId="49" fontId="2" fillId="0" borderId="0" xfId="0" applyNumberFormat="1" applyFont="1" applyAlignment="1">
      <alignment horizontal="left" vertical="top" wrapText="1"/>
    </xf>
    <xf numFmtId="0" fontId="7" fillId="0" borderId="0" xfId="0" applyFont="1" applyAlignment="1">
      <alignment horizontal="left" vertical="top" wrapText="1"/>
    </xf>
    <xf numFmtId="14" fontId="2" fillId="0" borderId="0" xfId="0" applyNumberFormat="1" applyFont="1" applyAlignment="1">
      <alignment horizontal="left" vertical="top" wrapText="1"/>
    </xf>
    <xf numFmtId="0" fontId="0" fillId="0" borderId="0" xfId="0" applyAlignment="1">
      <alignment horizontal="left"/>
    </xf>
    <xf numFmtId="20" fontId="0" fillId="0" borderId="0" xfId="0" applyNumberFormat="1" applyAlignment="1">
      <alignment horizontal="left"/>
    </xf>
    <xf numFmtId="14" fontId="0" fillId="0" borderId="0" xfId="0" applyNumberFormat="1" applyAlignment="1">
      <alignment horizontal="left"/>
    </xf>
    <xf numFmtId="0" fontId="1" fillId="0" borderId="0" xfId="0" applyFont="1" applyAlignment="1">
      <alignment horizontal="left"/>
    </xf>
    <xf numFmtId="49" fontId="2" fillId="0" borderId="0" xfId="1" applyNumberFormat="1" applyFont="1" applyFill="1" applyBorder="1" applyAlignment="1">
      <alignment horizontal="left" vertical="top"/>
    </xf>
    <xf numFmtId="169" fontId="2" fillId="0" borderId="0" xfId="1" applyNumberFormat="1" applyFont="1" applyFill="1" applyBorder="1" applyAlignment="1">
      <alignment horizontal="left" vertical="top"/>
    </xf>
    <xf numFmtId="0" fontId="1" fillId="7" borderId="0" xfId="0" applyFont="1" applyFill="1" applyAlignment="1">
      <alignment vertical="center"/>
    </xf>
    <xf numFmtId="0" fontId="1" fillId="7" borderId="6" xfId="0" applyFont="1" applyFill="1" applyBorder="1" applyAlignment="1">
      <alignment vertical="center"/>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6B809-08F1-4A2B-BDE8-17BCEDC20172}">
  <dimension ref="A1:T17"/>
  <sheetViews>
    <sheetView zoomScale="70" zoomScaleNormal="70" workbookViewId="0">
      <selection activeCell="J43" sqref="J43"/>
    </sheetView>
  </sheetViews>
  <sheetFormatPr defaultColWidth="8.453125" defaultRowHeight="14.5" x14ac:dyDescent="0.35"/>
  <cols>
    <col min="1" max="1" width="13.1796875" customWidth="1"/>
    <col min="2" max="2" width="11.453125" customWidth="1"/>
    <col min="3" max="3" width="18.1796875" bestFit="1" customWidth="1"/>
    <col min="4" max="4" width="13.7265625" bestFit="1" customWidth="1"/>
    <col min="5" max="5" width="10.54296875" customWidth="1"/>
    <col min="6" max="6" width="12.7265625" bestFit="1" customWidth="1"/>
    <col min="7" max="7" width="14.453125" bestFit="1" customWidth="1"/>
    <col min="8" max="8" width="7" bestFit="1" customWidth="1"/>
    <col min="9" max="9" width="16.26953125" bestFit="1" customWidth="1"/>
    <col min="10" max="10" width="24" bestFit="1" customWidth="1"/>
    <col min="11" max="11" width="28.26953125" bestFit="1" customWidth="1"/>
    <col min="12" max="12" width="31" bestFit="1" customWidth="1"/>
    <col min="13" max="13" width="22" bestFit="1" customWidth="1"/>
    <col min="14" max="14" width="35" bestFit="1" customWidth="1"/>
    <col min="15" max="15" width="15.81640625" bestFit="1" customWidth="1"/>
    <col min="16" max="16" width="51.1796875" bestFit="1" customWidth="1"/>
    <col min="17" max="17" width="30.453125" bestFit="1" customWidth="1"/>
    <col min="18" max="18" width="33" bestFit="1" customWidth="1"/>
    <col min="19" max="19" width="24.1796875" bestFit="1" customWidth="1"/>
    <col min="20" max="20" width="14.1796875" bestFit="1" customWidth="1"/>
  </cols>
  <sheetData>
    <row r="1" spans="1:20" s="26" customFormat="1" ht="22.5" customHeight="1" thickBot="1" x14ac:dyDescent="0.4">
      <c r="A1" s="28" t="s">
        <v>0</v>
      </c>
      <c r="B1" s="28" t="s">
        <v>1</v>
      </c>
      <c r="C1" s="28" t="s">
        <v>184</v>
      </c>
      <c r="D1" s="28" t="s">
        <v>183</v>
      </c>
      <c r="E1" s="28" t="s">
        <v>4</v>
      </c>
      <c r="F1" s="28" t="s">
        <v>182</v>
      </c>
      <c r="G1" s="28" t="s">
        <v>181</v>
      </c>
      <c r="H1" s="28" t="s">
        <v>7</v>
      </c>
      <c r="I1" s="28" t="s">
        <v>8</v>
      </c>
      <c r="J1" s="28" t="s">
        <v>180</v>
      </c>
      <c r="K1" s="28" t="s">
        <v>10</v>
      </c>
      <c r="L1" s="28" t="s">
        <v>11</v>
      </c>
      <c r="M1" s="28" t="s">
        <v>12</v>
      </c>
      <c r="N1" s="28" t="s">
        <v>13</v>
      </c>
      <c r="O1" s="28" t="s">
        <v>14</v>
      </c>
      <c r="P1" s="28" t="s">
        <v>15</v>
      </c>
      <c r="Q1" s="28" t="s">
        <v>16</v>
      </c>
      <c r="R1" s="28" t="s">
        <v>17</v>
      </c>
      <c r="S1" s="28" t="s">
        <v>18</v>
      </c>
      <c r="T1" s="28" t="s">
        <v>19</v>
      </c>
    </row>
    <row r="2" spans="1:20" ht="19.5" customHeight="1" x14ac:dyDescent="0.35">
      <c r="A2" t="s">
        <v>20</v>
      </c>
      <c r="B2" s="51" t="s">
        <v>185</v>
      </c>
      <c r="C2" s="51"/>
      <c r="D2" s="51"/>
      <c r="E2" s="51"/>
      <c r="F2" s="51"/>
      <c r="G2" s="51"/>
      <c r="H2" s="51"/>
      <c r="I2" s="51"/>
      <c r="J2" s="51"/>
      <c r="K2" s="51"/>
      <c r="L2" s="51"/>
      <c r="M2" s="51"/>
      <c r="N2" s="51"/>
      <c r="O2" s="51"/>
      <c r="P2" s="51"/>
      <c r="Q2" s="51"/>
      <c r="R2" s="51"/>
      <c r="S2" s="51"/>
      <c r="T2" s="51"/>
    </row>
    <row r="3" spans="1:20" ht="19.5" customHeight="1" x14ac:dyDescent="0.35">
      <c r="A3" t="s">
        <v>33</v>
      </c>
      <c r="B3">
        <v>2018</v>
      </c>
      <c r="C3" s="29">
        <v>43250</v>
      </c>
      <c r="E3" t="s">
        <v>156</v>
      </c>
      <c r="F3" t="s">
        <v>186</v>
      </c>
      <c r="G3" t="s">
        <v>187</v>
      </c>
      <c r="H3" t="s">
        <v>123</v>
      </c>
      <c r="I3" t="s">
        <v>188</v>
      </c>
      <c r="J3">
        <v>0.49</v>
      </c>
      <c r="K3">
        <v>0</v>
      </c>
      <c r="L3">
        <v>0</v>
      </c>
      <c r="M3">
        <v>0</v>
      </c>
      <c r="N3">
        <v>0</v>
      </c>
    </row>
    <row r="4" spans="1:20" ht="19.5" customHeight="1" x14ac:dyDescent="0.35">
      <c r="A4" t="s">
        <v>33</v>
      </c>
      <c r="B4">
        <v>2018</v>
      </c>
      <c r="C4" s="29">
        <v>43269</v>
      </c>
      <c r="E4" t="s">
        <v>156</v>
      </c>
      <c r="F4" t="s">
        <v>189</v>
      </c>
      <c r="G4" t="s">
        <v>190</v>
      </c>
      <c r="H4" t="s">
        <v>123</v>
      </c>
      <c r="I4" t="s">
        <v>188</v>
      </c>
      <c r="J4">
        <v>2.7</v>
      </c>
      <c r="K4">
        <v>0</v>
      </c>
      <c r="L4">
        <v>0</v>
      </c>
      <c r="M4">
        <v>0</v>
      </c>
      <c r="N4">
        <v>0</v>
      </c>
    </row>
    <row r="5" spans="1:20" ht="19.5" customHeight="1" x14ac:dyDescent="0.35">
      <c r="A5" t="s">
        <v>33</v>
      </c>
      <c r="B5">
        <v>2018</v>
      </c>
      <c r="C5" s="29">
        <v>43285</v>
      </c>
      <c r="E5" t="s">
        <v>156</v>
      </c>
      <c r="F5" t="s">
        <v>191</v>
      </c>
      <c r="G5" t="s">
        <v>192</v>
      </c>
      <c r="H5" t="s">
        <v>123</v>
      </c>
      <c r="I5" t="s">
        <v>188</v>
      </c>
      <c r="J5">
        <v>0.32</v>
      </c>
      <c r="K5">
        <v>0</v>
      </c>
      <c r="L5">
        <v>0</v>
      </c>
      <c r="M5">
        <v>0</v>
      </c>
      <c r="N5">
        <v>0</v>
      </c>
    </row>
    <row r="6" spans="1:20" ht="19.5" customHeight="1" x14ac:dyDescent="0.35">
      <c r="A6" t="s">
        <v>33</v>
      </c>
      <c r="B6">
        <v>2018</v>
      </c>
      <c r="C6" s="29">
        <v>43318</v>
      </c>
      <c r="E6" t="s">
        <v>156</v>
      </c>
      <c r="F6" t="s">
        <v>193</v>
      </c>
      <c r="G6" t="s">
        <v>194</v>
      </c>
      <c r="H6" t="s">
        <v>123</v>
      </c>
      <c r="I6" t="s">
        <v>188</v>
      </c>
      <c r="J6">
        <v>0.2</v>
      </c>
      <c r="K6">
        <v>0</v>
      </c>
      <c r="L6">
        <v>0</v>
      </c>
      <c r="M6">
        <v>0</v>
      </c>
      <c r="N6">
        <v>0</v>
      </c>
    </row>
    <row r="7" spans="1:20" ht="19.5" customHeight="1" x14ac:dyDescent="0.35">
      <c r="A7" t="s">
        <v>33</v>
      </c>
      <c r="B7">
        <v>2018</v>
      </c>
      <c r="C7" s="29">
        <v>43329</v>
      </c>
      <c r="E7" t="s">
        <v>156</v>
      </c>
      <c r="F7" t="s">
        <v>195</v>
      </c>
      <c r="G7" t="s">
        <v>196</v>
      </c>
      <c r="H7" t="s">
        <v>197</v>
      </c>
      <c r="I7" t="s">
        <v>188</v>
      </c>
      <c r="J7">
        <v>0.3</v>
      </c>
      <c r="K7">
        <v>0</v>
      </c>
      <c r="L7">
        <v>0</v>
      </c>
      <c r="M7">
        <v>0</v>
      </c>
      <c r="N7">
        <v>0</v>
      </c>
    </row>
    <row r="8" spans="1:20" ht="19.5" customHeight="1" x14ac:dyDescent="0.35">
      <c r="A8" t="s">
        <v>33</v>
      </c>
      <c r="B8">
        <v>2018</v>
      </c>
      <c r="C8" s="29">
        <v>43452</v>
      </c>
      <c r="E8" t="s">
        <v>156</v>
      </c>
      <c r="F8" t="s">
        <v>198</v>
      </c>
      <c r="G8" t="s">
        <v>199</v>
      </c>
      <c r="H8" t="s">
        <v>123</v>
      </c>
      <c r="I8" t="s">
        <v>188</v>
      </c>
      <c r="J8">
        <v>0.1</v>
      </c>
      <c r="K8">
        <v>0</v>
      </c>
      <c r="L8">
        <v>0</v>
      </c>
      <c r="M8">
        <v>0</v>
      </c>
      <c r="N8">
        <v>0</v>
      </c>
    </row>
    <row r="9" spans="1:20" ht="19.5" customHeight="1" x14ac:dyDescent="0.35">
      <c r="A9" t="s">
        <v>74</v>
      </c>
      <c r="B9" s="51" t="s">
        <v>185</v>
      </c>
      <c r="C9" s="51"/>
      <c r="D9" s="51"/>
      <c r="E9" s="51"/>
      <c r="F9" s="51"/>
      <c r="G9" s="51"/>
      <c r="H9" s="51"/>
      <c r="I9" s="51"/>
      <c r="J9" s="51"/>
      <c r="K9" s="51"/>
      <c r="L9" s="51"/>
      <c r="M9" s="51"/>
      <c r="N9" s="51"/>
      <c r="O9" s="51"/>
      <c r="P9" s="51"/>
      <c r="Q9" s="51"/>
      <c r="R9" s="51"/>
      <c r="S9" s="51"/>
      <c r="T9" s="51"/>
    </row>
    <row r="10" spans="1:20" ht="19.5" customHeight="1" x14ac:dyDescent="0.35">
      <c r="A10" t="s">
        <v>200</v>
      </c>
      <c r="B10" s="51" t="s">
        <v>185</v>
      </c>
      <c r="C10" s="51"/>
      <c r="D10" s="51"/>
      <c r="E10" s="51"/>
      <c r="F10" s="51"/>
      <c r="G10" s="51"/>
      <c r="H10" s="51"/>
      <c r="I10" s="51"/>
      <c r="J10" s="51"/>
      <c r="K10" s="51"/>
      <c r="L10" s="51"/>
      <c r="M10" s="51"/>
      <c r="N10" s="51"/>
      <c r="O10" s="51"/>
      <c r="P10" s="51"/>
      <c r="Q10" s="51"/>
      <c r="R10" s="51"/>
      <c r="S10" s="51"/>
      <c r="T10" s="51"/>
    </row>
    <row r="11" spans="1:20" ht="19.5" customHeight="1" x14ac:dyDescent="0.35">
      <c r="A11" t="s">
        <v>87</v>
      </c>
      <c r="B11" s="51" t="s">
        <v>185</v>
      </c>
      <c r="C11" s="51"/>
      <c r="D11" s="51"/>
      <c r="E11" s="51"/>
      <c r="F11" s="51"/>
      <c r="G11" s="51"/>
      <c r="H11" s="51"/>
      <c r="I11" s="51"/>
      <c r="J11" s="51"/>
      <c r="K11" s="51"/>
      <c r="L11" s="51"/>
      <c r="M11" s="51"/>
      <c r="N11" s="51"/>
      <c r="O11" s="51"/>
      <c r="P11" s="51"/>
      <c r="Q11" s="51"/>
      <c r="R11" s="51"/>
      <c r="S11" s="51"/>
      <c r="T11" s="51"/>
    </row>
    <row r="12" spans="1:20" ht="19.5" customHeight="1" x14ac:dyDescent="0.35">
      <c r="A12" t="s">
        <v>120</v>
      </c>
      <c r="B12" s="51" t="s">
        <v>185</v>
      </c>
      <c r="C12" s="51"/>
      <c r="D12" s="51"/>
      <c r="E12" s="51"/>
      <c r="F12" s="51"/>
      <c r="G12" s="51"/>
      <c r="H12" s="51"/>
      <c r="I12" s="51"/>
      <c r="J12" s="51"/>
      <c r="K12" s="51"/>
      <c r="L12" s="51"/>
      <c r="M12" s="51"/>
      <c r="N12" s="51"/>
      <c r="O12" s="51"/>
      <c r="P12" s="51"/>
      <c r="Q12" s="51"/>
      <c r="R12" s="51"/>
      <c r="S12" s="51"/>
      <c r="T12" s="51"/>
    </row>
    <row r="13" spans="1:20" ht="19.5" customHeight="1" x14ac:dyDescent="0.35">
      <c r="A13" t="s">
        <v>201</v>
      </c>
      <c r="B13">
        <v>2018</v>
      </c>
      <c r="C13" s="29">
        <v>43203</v>
      </c>
      <c r="D13" s="30">
        <v>0.61249999999999993</v>
      </c>
      <c r="E13" s="31" t="s">
        <v>202</v>
      </c>
      <c r="H13" s="32" t="s">
        <v>203</v>
      </c>
      <c r="I13" s="32" t="s">
        <v>204</v>
      </c>
      <c r="J13" s="32" t="s">
        <v>205</v>
      </c>
      <c r="K13" s="32"/>
      <c r="L13" s="32"/>
      <c r="M13" s="32"/>
      <c r="N13" s="32"/>
      <c r="O13" s="32" t="s">
        <v>83</v>
      </c>
      <c r="P13" s="32" t="s">
        <v>206</v>
      </c>
      <c r="Q13" s="32"/>
      <c r="R13" s="32">
        <v>2</v>
      </c>
      <c r="S13" s="32" t="s">
        <v>207</v>
      </c>
    </row>
    <row r="14" spans="1:20" ht="19.5" customHeight="1" x14ac:dyDescent="0.35">
      <c r="A14" t="s">
        <v>201</v>
      </c>
      <c r="B14">
        <v>2018</v>
      </c>
      <c r="C14" s="29">
        <v>43418</v>
      </c>
      <c r="D14" s="30">
        <v>0.59861111111111109</v>
      </c>
      <c r="E14" s="32" t="s">
        <v>208</v>
      </c>
      <c r="H14" s="32" t="s">
        <v>209</v>
      </c>
      <c r="I14" t="s">
        <v>153</v>
      </c>
      <c r="J14" t="s">
        <v>210</v>
      </c>
      <c r="O14" s="32" t="s">
        <v>83</v>
      </c>
      <c r="P14" s="31" t="s">
        <v>211</v>
      </c>
      <c r="Q14">
        <v>2</v>
      </c>
      <c r="S14" s="32" t="s">
        <v>212</v>
      </c>
    </row>
    <row r="15" spans="1:20" ht="19.5" customHeight="1" x14ac:dyDescent="0.35">
      <c r="A15" t="s">
        <v>105</v>
      </c>
      <c r="B15" s="51" t="s">
        <v>185</v>
      </c>
      <c r="C15" s="51"/>
      <c r="D15" s="51"/>
      <c r="E15" s="51"/>
      <c r="F15" s="51"/>
      <c r="G15" s="51"/>
      <c r="H15" s="51"/>
      <c r="I15" s="51"/>
      <c r="J15" s="51"/>
      <c r="K15" s="51"/>
      <c r="L15" s="51"/>
      <c r="M15" s="51"/>
      <c r="N15" s="51"/>
      <c r="O15" s="51"/>
      <c r="P15" s="51"/>
      <c r="Q15" s="51"/>
      <c r="R15" s="51"/>
      <c r="S15" s="51"/>
      <c r="T15" s="51"/>
    </row>
    <row r="16" spans="1:20" ht="19.5" customHeight="1" x14ac:dyDescent="0.35">
      <c r="A16" t="s">
        <v>136</v>
      </c>
      <c r="B16">
        <v>2018</v>
      </c>
      <c r="C16" t="s">
        <v>213</v>
      </c>
      <c r="D16" s="30">
        <v>0.30624999999999997</v>
      </c>
      <c r="E16" t="s">
        <v>214</v>
      </c>
      <c r="F16" s="33" t="s">
        <v>215</v>
      </c>
      <c r="G16" s="34" t="s">
        <v>216</v>
      </c>
      <c r="H16" t="s">
        <v>47</v>
      </c>
      <c r="I16" t="s">
        <v>39</v>
      </c>
      <c r="J16">
        <v>14</v>
      </c>
      <c r="K16">
        <v>9</v>
      </c>
      <c r="L16">
        <v>2</v>
      </c>
      <c r="M16">
        <v>1</v>
      </c>
      <c r="N16" t="s">
        <v>217</v>
      </c>
      <c r="O16" t="s">
        <v>218</v>
      </c>
      <c r="Q16">
        <v>10</v>
      </c>
      <c r="R16" t="s">
        <v>31</v>
      </c>
      <c r="S16" t="s">
        <v>219</v>
      </c>
      <c r="T16" t="s">
        <v>220</v>
      </c>
    </row>
    <row r="17" spans="1:20" ht="19.5" customHeight="1" x14ac:dyDescent="0.35">
      <c r="A17" t="s">
        <v>136</v>
      </c>
      <c r="B17">
        <v>2018</v>
      </c>
      <c r="C17" t="s">
        <v>221</v>
      </c>
      <c r="D17" s="30">
        <v>0.9784722222222223</v>
      </c>
      <c r="E17" t="s">
        <v>222</v>
      </c>
      <c r="F17" t="s">
        <v>223</v>
      </c>
      <c r="G17" t="s">
        <v>224</v>
      </c>
      <c r="H17" t="s">
        <v>144</v>
      </c>
      <c r="I17" t="s">
        <v>69</v>
      </c>
      <c r="J17">
        <v>12</v>
      </c>
      <c r="K17">
        <v>1</v>
      </c>
      <c r="L17">
        <v>0</v>
      </c>
      <c r="M17">
        <v>0</v>
      </c>
      <c r="N17">
        <v>0</v>
      </c>
      <c r="Q17">
        <v>2</v>
      </c>
      <c r="S17" t="s">
        <v>219</v>
      </c>
      <c r="T17" t="s">
        <v>225</v>
      </c>
    </row>
  </sheetData>
  <autoFilter ref="A1:T1" xr:uid="{DA94F6EC-3D62-47E8-85FB-635BF556B7F9}"/>
  <mergeCells count="6">
    <mergeCell ref="B15:T15"/>
    <mergeCell ref="B2:T2"/>
    <mergeCell ref="B9:T9"/>
    <mergeCell ref="B10:T10"/>
    <mergeCell ref="B11:T11"/>
    <mergeCell ref="B12:T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53CD-CB13-4E22-8C16-AEA37463A4D5}">
  <dimension ref="A1:T11"/>
  <sheetViews>
    <sheetView workbookViewId="0">
      <selection activeCell="D36" sqref="D36"/>
    </sheetView>
  </sheetViews>
  <sheetFormatPr defaultColWidth="8.453125" defaultRowHeight="14.5" x14ac:dyDescent="0.35"/>
  <cols>
    <col min="1" max="1" width="13.1796875" customWidth="1"/>
    <col min="2" max="2" width="11.453125" customWidth="1"/>
    <col min="3" max="3" width="18.1796875" bestFit="1" customWidth="1"/>
    <col min="4" max="4" width="13.54296875" bestFit="1" customWidth="1"/>
    <col min="5" max="5" width="5.54296875" bestFit="1" customWidth="1"/>
    <col min="6" max="6" width="12.54296875" bestFit="1" customWidth="1"/>
    <col min="7" max="7" width="14.453125" bestFit="1" customWidth="1"/>
    <col min="8" max="8" width="7" bestFit="1" customWidth="1"/>
    <col min="9" max="9" width="16.453125" bestFit="1" customWidth="1"/>
    <col min="10" max="10" width="24" bestFit="1" customWidth="1"/>
    <col min="11" max="11" width="28.453125" bestFit="1" customWidth="1"/>
    <col min="12" max="12" width="31" bestFit="1" customWidth="1"/>
    <col min="13" max="13" width="22" bestFit="1" customWidth="1"/>
    <col min="14" max="14" width="35" bestFit="1" customWidth="1"/>
    <col min="15" max="15" width="15.81640625" bestFit="1" customWidth="1"/>
    <col min="16" max="16" width="51.1796875" bestFit="1" customWidth="1"/>
    <col min="17" max="17" width="30.453125" bestFit="1" customWidth="1"/>
    <col min="18" max="18" width="33" bestFit="1" customWidth="1"/>
    <col min="19" max="19" width="24.1796875" bestFit="1" customWidth="1"/>
    <col min="20" max="20" width="14.1796875" bestFit="1" customWidth="1"/>
  </cols>
  <sheetData>
    <row r="1" spans="1:20" s="26" customFormat="1" ht="22.5" customHeight="1" x14ac:dyDescent="0.35">
      <c r="A1" s="27" t="s">
        <v>0</v>
      </c>
      <c r="B1" s="27" t="s">
        <v>1</v>
      </c>
      <c r="C1" s="27" t="s">
        <v>184</v>
      </c>
      <c r="D1" s="27" t="s">
        <v>183</v>
      </c>
      <c r="E1" s="27" t="s">
        <v>4</v>
      </c>
      <c r="F1" s="27" t="s">
        <v>182</v>
      </c>
      <c r="G1" s="27" t="s">
        <v>181</v>
      </c>
      <c r="H1" s="27" t="s">
        <v>7</v>
      </c>
      <c r="I1" s="27" t="s">
        <v>8</v>
      </c>
      <c r="J1" s="27" t="s">
        <v>180</v>
      </c>
      <c r="K1" s="27" t="s">
        <v>10</v>
      </c>
      <c r="L1" s="27" t="s">
        <v>11</v>
      </c>
      <c r="M1" s="27" t="s">
        <v>12</v>
      </c>
      <c r="N1" s="27" t="s">
        <v>13</v>
      </c>
      <c r="O1" s="27" t="s">
        <v>14</v>
      </c>
      <c r="P1" s="27" t="s">
        <v>15</v>
      </c>
      <c r="Q1" s="27" t="s">
        <v>16</v>
      </c>
      <c r="R1" s="27" t="s">
        <v>17</v>
      </c>
      <c r="S1" s="27" t="s">
        <v>18</v>
      </c>
      <c r="T1" s="27" t="s">
        <v>19</v>
      </c>
    </row>
    <row r="2" spans="1:20" x14ac:dyDescent="0.35">
      <c r="A2" s="22" t="s">
        <v>74</v>
      </c>
      <c r="B2" s="22">
        <v>2019</v>
      </c>
      <c r="C2" s="23">
        <v>43636</v>
      </c>
      <c r="D2" s="25">
        <v>0.20625000000000002</v>
      </c>
      <c r="E2" s="22" t="s">
        <v>179</v>
      </c>
      <c r="F2" s="22" t="s">
        <v>178</v>
      </c>
      <c r="G2" s="22" t="s">
        <v>177</v>
      </c>
      <c r="H2" s="22" t="s">
        <v>123</v>
      </c>
      <c r="I2" s="22" t="s">
        <v>176</v>
      </c>
      <c r="J2" s="22">
        <v>39</v>
      </c>
      <c r="K2" s="22" t="s">
        <v>175</v>
      </c>
      <c r="L2" s="22">
        <v>0</v>
      </c>
      <c r="M2" s="22">
        <v>0</v>
      </c>
      <c r="N2" s="22" t="s">
        <v>174</v>
      </c>
      <c r="O2" s="22" t="s">
        <v>124</v>
      </c>
      <c r="P2" s="22" t="s">
        <v>124</v>
      </c>
      <c r="Q2" s="22">
        <v>2</v>
      </c>
      <c r="R2" s="22"/>
      <c r="S2" s="22" t="s">
        <v>173</v>
      </c>
      <c r="T2" s="22" t="s">
        <v>172</v>
      </c>
    </row>
    <row r="3" spans="1:20" x14ac:dyDescent="0.35">
      <c r="A3" s="22" t="s">
        <v>33</v>
      </c>
      <c r="B3" s="22">
        <v>2019</v>
      </c>
      <c r="C3" s="23">
        <v>43541</v>
      </c>
      <c r="D3" s="24"/>
      <c r="E3" s="22" t="s">
        <v>156</v>
      </c>
      <c r="F3" s="22" t="s">
        <v>160</v>
      </c>
      <c r="G3" s="22" t="s">
        <v>171</v>
      </c>
      <c r="H3" s="22" t="s">
        <v>123</v>
      </c>
      <c r="I3" s="22" t="s">
        <v>153</v>
      </c>
      <c r="J3" s="22">
        <v>0.2</v>
      </c>
      <c r="K3" s="22">
        <v>0</v>
      </c>
      <c r="L3" s="22"/>
      <c r="M3" s="22"/>
      <c r="N3" s="22"/>
      <c r="O3" s="22"/>
      <c r="P3" s="22"/>
      <c r="Q3" s="22"/>
      <c r="R3" s="22"/>
      <c r="S3" s="22"/>
      <c r="T3" s="22"/>
    </row>
    <row r="4" spans="1:20" x14ac:dyDescent="0.35">
      <c r="A4" s="22" t="s">
        <v>33</v>
      </c>
      <c r="B4" s="22">
        <v>2019</v>
      </c>
      <c r="C4" s="23">
        <v>43569</v>
      </c>
      <c r="D4" s="22"/>
      <c r="E4" s="22" t="s">
        <v>156</v>
      </c>
      <c r="F4" s="22" t="s">
        <v>170</v>
      </c>
      <c r="G4" s="22" t="s">
        <v>169</v>
      </c>
      <c r="H4" s="22" t="s">
        <v>123</v>
      </c>
      <c r="I4" s="22" t="s">
        <v>153</v>
      </c>
      <c r="J4" s="22">
        <v>0.2</v>
      </c>
      <c r="K4" s="22">
        <v>0</v>
      </c>
      <c r="L4" s="22"/>
      <c r="M4" s="22"/>
      <c r="N4" s="22"/>
      <c r="O4" s="22"/>
      <c r="P4" s="22"/>
      <c r="Q4" s="22"/>
      <c r="R4" s="22"/>
      <c r="S4" s="22"/>
      <c r="T4" s="22"/>
    </row>
    <row r="5" spans="1:20" x14ac:dyDescent="0.35">
      <c r="A5" s="22" t="s">
        <v>33</v>
      </c>
      <c r="B5" s="22">
        <v>2019</v>
      </c>
      <c r="C5" s="23">
        <v>43575</v>
      </c>
      <c r="D5" s="22"/>
      <c r="E5" s="22" t="s">
        <v>156</v>
      </c>
      <c r="F5" s="22" t="s">
        <v>168</v>
      </c>
      <c r="G5" s="22" t="s">
        <v>167</v>
      </c>
      <c r="H5" s="22" t="s">
        <v>123</v>
      </c>
      <c r="I5" s="22" t="s">
        <v>166</v>
      </c>
      <c r="J5" s="22">
        <v>3</v>
      </c>
      <c r="K5" s="22">
        <v>3</v>
      </c>
      <c r="L5" s="22"/>
      <c r="M5" s="22"/>
      <c r="N5" s="22"/>
      <c r="O5" s="22"/>
      <c r="P5" s="22"/>
      <c r="Q5" s="22">
        <v>2</v>
      </c>
      <c r="R5" s="22"/>
      <c r="S5" s="22" t="s">
        <v>165</v>
      </c>
      <c r="T5" s="22"/>
    </row>
    <row r="6" spans="1:20" x14ac:dyDescent="0.35">
      <c r="A6" s="22" t="s">
        <v>33</v>
      </c>
      <c r="B6" s="22">
        <v>2019</v>
      </c>
      <c r="C6" s="23">
        <v>43598</v>
      </c>
      <c r="D6" s="22"/>
      <c r="E6" s="22" t="s">
        <v>156</v>
      </c>
      <c r="F6" s="22" t="s">
        <v>158</v>
      </c>
      <c r="G6" s="22" t="s">
        <v>157</v>
      </c>
      <c r="H6" s="22" t="s">
        <v>123</v>
      </c>
      <c r="I6" s="22" t="s">
        <v>153</v>
      </c>
      <c r="J6" s="22">
        <v>0.2</v>
      </c>
      <c r="K6" s="22">
        <v>0</v>
      </c>
      <c r="L6" s="22"/>
      <c r="M6" s="22"/>
      <c r="N6" s="22"/>
      <c r="O6" s="22"/>
      <c r="P6" s="22"/>
      <c r="Q6" s="22"/>
      <c r="R6" s="22"/>
      <c r="S6" s="22"/>
      <c r="T6" s="22"/>
    </row>
    <row r="7" spans="1:20" x14ac:dyDescent="0.35">
      <c r="A7" s="22" t="s">
        <v>33</v>
      </c>
      <c r="B7" s="22">
        <v>2019</v>
      </c>
      <c r="C7" s="23">
        <v>43656</v>
      </c>
      <c r="D7" s="22"/>
      <c r="E7" s="22" t="s">
        <v>156</v>
      </c>
      <c r="F7" s="22" t="s">
        <v>164</v>
      </c>
      <c r="G7" s="22" t="s">
        <v>163</v>
      </c>
      <c r="H7" s="22" t="s">
        <v>123</v>
      </c>
      <c r="I7" s="22" t="s">
        <v>153</v>
      </c>
      <c r="J7" s="22">
        <v>0.3</v>
      </c>
      <c r="K7" s="22">
        <v>0</v>
      </c>
      <c r="L7" s="22"/>
      <c r="M7" s="22"/>
      <c r="N7" s="22"/>
      <c r="O7" s="22"/>
      <c r="P7" s="22"/>
      <c r="Q7" s="22"/>
      <c r="R7" s="22"/>
      <c r="S7" s="22"/>
      <c r="T7" s="22"/>
    </row>
    <row r="8" spans="1:20" x14ac:dyDescent="0.35">
      <c r="A8" s="22" t="s">
        <v>33</v>
      </c>
      <c r="B8" s="22">
        <v>2019</v>
      </c>
      <c r="C8" s="23">
        <v>43705</v>
      </c>
      <c r="D8" s="22"/>
      <c r="E8" s="22" t="s">
        <v>156</v>
      </c>
      <c r="F8" s="22" t="s">
        <v>162</v>
      </c>
      <c r="G8" s="22" t="s">
        <v>161</v>
      </c>
      <c r="H8" s="22" t="s">
        <v>123</v>
      </c>
      <c r="I8" s="22" t="s">
        <v>153</v>
      </c>
      <c r="J8" s="22">
        <v>0.1</v>
      </c>
      <c r="K8" s="22">
        <v>0</v>
      </c>
      <c r="L8" s="22"/>
      <c r="M8" s="22"/>
      <c r="N8" s="22"/>
      <c r="O8" s="22"/>
      <c r="P8" s="22"/>
      <c r="Q8" s="22"/>
      <c r="R8" s="22"/>
      <c r="S8" s="22"/>
      <c r="T8" s="22"/>
    </row>
    <row r="9" spans="1:20" x14ac:dyDescent="0.35">
      <c r="A9" s="22" t="s">
        <v>33</v>
      </c>
      <c r="B9" s="22">
        <v>2019</v>
      </c>
      <c r="C9" s="23">
        <v>43712</v>
      </c>
      <c r="D9" s="22"/>
      <c r="E9" s="22" t="s">
        <v>156</v>
      </c>
      <c r="F9" s="22" t="s">
        <v>160</v>
      </c>
      <c r="G9" s="22" t="s">
        <v>159</v>
      </c>
      <c r="H9" s="22" t="s">
        <v>123</v>
      </c>
      <c r="I9" s="22" t="s">
        <v>153</v>
      </c>
      <c r="J9" s="22">
        <v>0.1</v>
      </c>
      <c r="K9" s="22">
        <v>0</v>
      </c>
      <c r="L9" s="22"/>
      <c r="M9" s="22"/>
      <c r="N9" s="22"/>
      <c r="O9" s="22"/>
      <c r="P9" s="22"/>
      <c r="Q9" s="22"/>
      <c r="R9" s="22"/>
      <c r="S9" s="22"/>
      <c r="T9" s="22"/>
    </row>
    <row r="10" spans="1:20" x14ac:dyDescent="0.35">
      <c r="A10" s="22" t="s">
        <v>33</v>
      </c>
      <c r="B10" s="22">
        <v>2019</v>
      </c>
      <c r="C10" s="23">
        <v>43733</v>
      </c>
      <c r="D10" s="22"/>
      <c r="E10" s="22" t="s">
        <v>156</v>
      </c>
      <c r="F10" s="22" t="s">
        <v>158</v>
      </c>
      <c r="G10" s="22" t="s">
        <v>157</v>
      </c>
      <c r="H10" s="22" t="s">
        <v>123</v>
      </c>
      <c r="I10" s="22" t="s">
        <v>153</v>
      </c>
      <c r="J10" s="22">
        <v>0.2</v>
      </c>
      <c r="K10" s="22">
        <v>0</v>
      </c>
      <c r="L10" s="22"/>
      <c r="M10" s="22"/>
      <c r="N10" s="22"/>
      <c r="O10" s="22"/>
      <c r="P10" s="22"/>
      <c r="Q10" s="22"/>
      <c r="R10" s="22"/>
      <c r="S10" s="22"/>
      <c r="T10" s="22"/>
    </row>
    <row r="11" spans="1:20" x14ac:dyDescent="0.35">
      <c r="A11" s="22" t="s">
        <v>33</v>
      </c>
      <c r="B11" s="22">
        <v>2019</v>
      </c>
      <c r="C11" s="23">
        <v>43736</v>
      </c>
      <c r="D11" s="22"/>
      <c r="E11" s="22" t="s">
        <v>156</v>
      </c>
      <c r="F11" s="22" t="s">
        <v>155</v>
      </c>
      <c r="G11" s="22" t="s">
        <v>154</v>
      </c>
      <c r="H11" s="22" t="s">
        <v>123</v>
      </c>
      <c r="I11" s="22" t="s">
        <v>153</v>
      </c>
      <c r="J11" s="22">
        <v>0.1</v>
      </c>
      <c r="K11" s="22">
        <v>0</v>
      </c>
      <c r="L11" s="22"/>
      <c r="M11" s="22"/>
      <c r="N11" s="22"/>
      <c r="O11" s="22"/>
      <c r="P11" s="22"/>
      <c r="Q11" s="22"/>
      <c r="R11" s="22"/>
      <c r="S11" s="22"/>
      <c r="T11" s="2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514-1F0A-4A9C-BC99-8CC5556E4073}">
  <dimension ref="A1:T25"/>
  <sheetViews>
    <sheetView zoomScale="80" zoomScaleNormal="80" workbookViewId="0"/>
  </sheetViews>
  <sheetFormatPr defaultColWidth="13.1796875" defaultRowHeight="14.5" x14ac:dyDescent="0.35"/>
  <cols>
    <col min="1" max="1" width="10.1796875" style="12" bestFit="1" customWidth="1"/>
    <col min="2" max="2" width="9.453125" style="12" bestFit="1" customWidth="1"/>
    <col min="3" max="3" width="12.81640625" style="20" bestFit="1" customWidth="1"/>
    <col min="4" max="4" width="8.453125" style="21" customWidth="1"/>
    <col min="5" max="5" width="20.453125" style="12" customWidth="1"/>
    <col min="6" max="7" width="13.1796875" style="12"/>
    <col min="8" max="8" width="26.453125" style="12" customWidth="1"/>
    <col min="9" max="9" width="28.453125" style="12" customWidth="1"/>
    <col min="10" max="10" width="10" style="12" bestFit="1" customWidth="1"/>
    <col min="11" max="11" width="12.54296875" style="12" bestFit="1" customWidth="1"/>
    <col min="12" max="12" width="20.453125" style="12" customWidth="1"/>
    <col min="13" max="13" width="24.54296875" style="12" bestFit="1" customWidth="1"/>
    <col min="14" max="14" width="13.1796875" style="12" bestFit="1" customWidth="1"/>
    <col min="15" max="15" width="9.81640625" style="12" bestFit="1" customWidth="1"/>
    <col min="16" max="16" width="13.81640625" style="12" bestFit="1" customWidth="1"/>
    <col min="17" max="17" width="8.7265625" style="12" bestFit="1" customWidth="1"/>
    <col min="18" max="18" width="11.7265625" style="12" bestFit="1" customWidth="1"/>
    <col min="19" max="19" width="29.26953125" style="12" bestFit="1" customWidth="1"/>
    <col min="20" max="20" width="37.54296875" style="12" customWidth="1"/>
    <col min="21" max="16384" width="13.1796875" style="12"/>
  </cols>
  <sheetData>
    <row r="1" spans="1:20" s="6" customFormat="1" ht="69.650000000000006" customHeight="1" x14ac:dyDescent="0.35">
      <c r="A1" s="1" t="s">
        <v>0</v>
      </c>
      <c r="B1" s="1" t="s">
        <v>1</v>
      </c>
      <c r="C1" s="2" t="s">
        <v>2</v>
      </c>
      <c r="D1" s="3" t="s">
        <v>3</v>
      </c>
      <c r="E1" s="1" t="s">
        <v>4</v>
      </c>
      <c r="F1" s="1" t="s">
        <v>5</v>
      </c>
      <c r="G1" s="1" t="s">
        <v>6</v>
      </c>
      <c r="H1" s="4" t="s">
        <v>7</v>
      </c>
      <c r="I1" s="5" t="s">
        <v>8</v>
      </c>
      <c r="J1" s="5" t="s">
        <v>9</v>
      </c>
      <c r="K1" s="5" t="s">
        <v>10</v>
      </c>
      <c r="L1" s="5" t="s">
        <v>11</v>
      </c>
      <c r="M1" s="5" t="s">
        <v>12</v>
      </c>
      <c r="N1" s="5" t="s">
        <v>13</v>
      </c>
      <c r="O1" s="5" t="s">
        <v>14</v>
      </c>
      <c r="P1" s="5" t="s">
        <v>15</v>
      </c>
      <c r="Q1" s="5" t="s">
        <v>16</v>
      </c>
      <c r="R1" s="5" t="s">
        <v>17</v>
      </c>
      <c r="S1" s="5" t="s">
        <v>18</v>
      </c>
      <c r="T1" s="5" t="s">
        <v>19</v>
      </c>
    </row>
    <row r="2" spans="1:20" ht="29" x14ac:dyDescent="0.35">
      <c r="A2" s="7" t="s">
        <v>20</v>
      </c>
      <c r="B2" s="7">
        <v>2020</v>
      </c>
      <c r="C2" s="8" t="s">
        <v>21</v>
      </c>
      <c r="D2" s="9">
        <v>0.40625</v>
      </c>
      <c r="E2" s="7" t="s">
        <v>22</v>
      </c>
      <c r="F2" s="7" t="s">
        <v>23</v>
      </c>
      <c r="G2" s="7" t="s">
        <v>24</v>
      </c>
      <c r="H2" s="10" t="s">
        <v>25</v>
      </c>
      <c r="I2" s="7" t="s">
        <v>26</v>
      </c>
      <c r="J2" s="7">
        <v>30</v>
      </c>
      <c r="K2" s="7" t="s">
        <v>27</v>
      </c>
      <c r="L2" s="7" t="s">
        <v>28</v>
      </c>
      <c r="M2" s="7" t="s">
        <v>29</v>
      </c>
      <c r="N2" s="7" t="s">
        <v>30</v>
      </c>
      <c r="O2" s="7" t="s">
        <v>30</v>
      </c>
      <c r="P2" s="7" t="s">
        <v>30</v>
      </c>
      <c r="Q2" s="7">
        <v>2</v>
      </c>
      <c r="R2" s="7" t="s">
        <v>31</v>
      </c>
      <c r="S2" s="11" t="s">
        <v>32</v>
      </c>
      <c r="T2" s="7"/>
    </row>
    <row r="3" spans="1:20" x14ac:dyDescent="0.35">
      <c r="A3" s="7" t="s">
        <v>33</v>
      </c>
      <c r="B3" s="13">
        <v>2020</v>
      </c>
      <c r="C3" s="14" t="s">
        <v>34</v>
      </c>
      <c r="D3" s="15">
        <v>0.34722222222222227</v>
      </c>
      <c r="E3" s="13" t="s">
        <v>35</v>
      </c>
      <c r="F3" s="16" t="s">
        <v>36</v>
      </c>
      <c r="G3" s="16" t="s">
        <v>37</v>
      </c>
      <c r="H3" s="17" t="s">
        <v>38</v>
      </c>
      <c r="I3" s="13" t="s">
        <v>39</v>
      </c>
      <c r="J3" s="18">
        <v>0</v>
      </c>
      <c r="K3" s="13"/>
      <c r="L3" s="13"/>
      <c r="M3" s="13"/>
      <c r="N3" s="13"/>
      <c r="O3" s="13"/>
      <c r="P3" s="13"/>
      <c r="Q3" s="13"/>
      <c r="R3" s="13"/>
      <c r="S3" s="13"/>
      <c r="T3" s="13"/>
    </row>
    <row r="4" spans="1:20" x14ac:dyDescent="0.35">
      <c r="A4" s="7" t="s">
        <v>33</v>
      </c>
      <c r="B4" s="13">
        <v>2020</v>
      </c>
      <c r="C4" s="14" t="s">
        <v>40</v>
      </c>
      <c r="D4" s="15">
        <v>0.64583333333333337</v>
      </c>
      <c r="E4" s="13" t="s">
        <v>35</v>
      </c>
      <c r="F4" s="16" t="s">
        <v>41</v>
      </c>
      <c r="G4" s="16" t="s">
        <v>42</v>
      </c>
      <c r="H4" s="17" t="s">
        <v>43</v>
      </c>
      <c r="I4" s="13" t="s">
        <v>39</v>
      </c>
      <c r="J4" s="18">
        <v>0</v>
      </c>
      <c r="K4" s="13"/>
      <c r="L4" s="13"/>
      <c r="M4" s="13"/>
      <c r="N4" s="13"/>
      <c r="O4" s="13"/>
      <c r="P4" s="13"/>
      <c r="Q4" s="13"/>
      <c r="R4" s="13"/>
      <c r="S4" s="13"/>
      <c r="T4" s="13"/>
    </row>
    <row r="5" spans="1:20" x14ac:dyDescent="0.35">
      <c r="A5" s="7" t="s">
        <v>33</v>
      </c>
      <c r="B5" s="13">
        <v>2020</v>
      </c>
      <c r="C5" s="14" t="s">
        <v>44</v>
      </c>
      <c r="D5" s="15">
        <v>0.71527777777777779</v>
      </c>
      <c r="E5" s="13" t="s">
        <v>35</v>
      </c>
      <c r="F5" s="16" t="s">
        <v>45</v>
      </c>
      <c r="G5" s="16" t="s">
        <v>46</v>
      </c>
      <c r="H5" s="17" t="s">
        <v>47</v>
      </c>
      <c r="I5" s="13" t="s">
        <v>39</v>
      </c>
      <c r="J5" s="19">
        <v>1E-3</v>
      </c>
      <c r="K5" s="13"/>
      <c r="L5" s="13"/>
      <c r="M5" s="13"/>
      <c r="N5" s="13"/>
      <c r="O5" s="13"/>
      <c r="P5" s="13"/>
      <c r="Q5" s="13"/>
      <c r="R5" s="13"/>
      <c r="S5" s="13"/>
      <c r="T5" s="13"/>
    </row>
    <row r="6" spans="1:20" x14ac:dyDescent="0.35">
      <c r="A6" s="7" t="s">
        <v>33</v>
      </c>
      <c r="B6" s="13">
        <v>2020</v>
      </c>
      <c r="C6" s="14" t="s">
        <v>44</v>
      </c>
      <c r="D6" s="15">
        <v>0.71180555555555547</v>
      </c>
      <c r="E6" s="13" t="s">
        <v>35</v>
      </c>
      <c r="F6" s="16" t="s">
        <v>48</v>
      </c>
      <c r="G6" s="16" t="s">
        <v>49</v>
      </c>
      <c r="H6" s="17" t="s">
        <v>38</v>
      </c>
      <c r="I6" s="13" t="s">
        <v>39</v>
      </c>
      <c r="J6" s="19">
        <v>1E-3</v>
      </c>
      <c r="K6" s="13"/>
      <c r="L6" s="13"/>
      <c r="M6" s="13"/>
      <c r="N6" s="13"/>
      <c r="O6" s="13"/>
      <c r="P6" s="13"/>
      <c r="Q6" s="13"/>
      <c r="R6" s="13"/>
      <c r="S6" s="13"/>
      <c r="T6" s="13"/>
    </row>
    <row r="7" spans="1:20" x14ac:dyDescent="0.35">
      <c r="A7" s="7" t="s">
        <v>33</v>
      </c>
      <c r="B7" s="13">
        <v>2020</v>
      </c>
      <c r="C7" s="14" t="s">
        <v>50</v>
      </c>
      <c r="D7" s="15">
        <v>0.89583333333333337</v>
      </c>
      <c r="E7" s="13" t="s">
        <v>35</v>
      </c>
      <c r="F7" s="16" t="s">
        <v>51</v>
      </c>
      <c r="G7" s="16" t="s">
        <v>52</v>
      </c>
      <c r="H7" s="17" t="s">
        <v>43</v>
      </c>
      <c r="I7" s="13" t="s">
        <v>39</v>
      </c>
      <c r="J7" s="18">
        <v>0</v>
      </c>
      <c r="K7" s="13"/>
      <c r="L7" s="13"/>
      <c r="M7" s="13"/>
      <c r="N7" s="13"/>
      <c r="O7" s="13"/>
      <c r="P7" s="13"/>
      <c r="Q7" s="13"/>
      <c r="R7" s="13"/>
      <c r="S7" s="13"/>
      <c r="T7" s="13"/>
    </row>
    <row r="8" spans="1:20" x14ac:dyDescent="0.35">
      <c r="A8" s="7" t="s">
        <v>33</v>
      </c>
      <c r="B8" s="13">
        <v>2020</v>
      </c>
      <c r="C8" s="14" t="s">
        <v>53</v>
      </c>
      <c r="D8" s="15">
        <v>0.80555555555555547</v>
      </c>
      <c r="E8" s="13" t="s">
        <v>35</v>
      </c>
      <c r="F8" s="16" t="s">
        <v>54</v>
      </c>
      <c r="G8" s="16" t="s">
        <v>55</v>
      </c>
      <c r="H8" s="17" t="s">
        <v>47</v>
      </c>
      <c r="I8" s="13" t="s">
        <v>39</v>
      </c>
      <c r="J8" s="18">
        <v>0</v>
      </c>
      <c r="K8" s="13"/>
      <c r="L8" s="13"/>
      <c r="M8" s="13"/>
      <c r="N8" s="13"/>
      <c r="O8" s="13"/>
      <c r="P8" s="13"/>
      <c r="Q8" s="13"/>
      <c r="R8" s="13"/>
      <c r="S8" s="13"/>
      <c r="T8" s="13"/>
    </row>
    <row r="9" spans="1:20" x14ac:dyDescent="0.35">
      <c r="A9" s="7" t="s">
        <v>33</v>
      </c>
      <c r="B9" s="13">
        <v>2020</v>
      </c>
      <c r="C9" s="14" t="s">
        <v>56</v>
      </c>
      <c r="D9" s="15">
        <v>0.33333333333333331</v>
      </c>
      <c r="E9" s="13" t="s">
        <v>35</v>
      </c>
      <c r="F9" s="16" t="s">
        <v>57</v>
      </c>
      <c r="G9" s="16" t="s">
        <v>58</v>
      </c>
      <c r="H9" s="17" t="s">
        <v>38</v>
      </c>
      <c r="I9" s="13" t="s">
        <v>39</v>
      </c>
      <c r="J9" s="18">
        <v>0</v>
      </c>
      <c r="K9" s="13"/>
      <c r="L9" s="13"/>
      <c r="M9" s="13"/>
      <c r="N9" s="13"/>
      <c r="O9" s="13"/>
      <c r="P9" s="13"/>
      <c r="Q9" s="13"/>
      <c r="R9" s="13"/>
      <c r="S9" s="13"/>
      <c r="T9" s="13"/>
    </row>
    <row r="10" spans="1:20" x14ac:dyDescent="0.35">
      <c r="A10" s="7" t="s">
        <v>33</v>
      </c>
      <c r="B10" s="13">
        <v>2020</v>
      </c>
      <c r="C10" s="14" t="s">
        <v>59</v>
      </c>
      <c r="D10" s="15">
        <v>0.79513888888888884</v>
      </c>
      <c r="E10" s="13" t="s">
        <v>35</v>
      </c>
      <c r="F10" s="16" t="s">
        <v>60</v>
      </c>
      <c r="G10" s="16" t="s">
        <v>61</v>
      </c>
      <c r="H10" s="17" t="s">
        <v>38</v>
      </c>
      <c r="I10" s="13" t="s">
        <v>39</v>
      </c>
      <c r="J10" s="19">
        <v>0.64200000000000002</v>
      </c>
      <c r="K10" s="13"/>
      <c r="L10" s="13"/>
      <c r="M10" s="13"/>
      <c r="N10" s="13"/>
      <c r="O10" s="13"/>
      <c r="P10" s="13"/>
      <c r="Q10" s="13"/>
      <c r="R10" s="13"/>
      <c r="S10" s="13"/>
      <c r="T10" s="13"/>
    </row>
    <row r="11" spans="1:20" x14ac:dyDescent="0.35">
      <c r="A11" s="7" t="s">
        <v>33</v>
      </c>
      <c r="B11" s="13">
        <v>2020</v>
      </c>
      <c r="C11" s="14" t="s">
        <v>62</v>
      </c>
      <c r="D11" s="15">
        <v>0.35416666666666669</v>
      </c>
      <c r="E11" s="13" t="s">
        <v>35</v>
      </c>
      <c r="F11" s="16" t="s">
        <v>63</v>
      </c>
      <c r="G11" s="16" t="s">
        <v>64</v>
      </c>
      <c r="H11" s="17" t="s">
        <v>47</v>
      </c>
      <c r="I11" s="13" t="s">
        <v>65</v>
      </c>
      <c r="J11" s="18">
        <v>0</v>
      </c>
      <c r="K11" s="13"/>
      <c r="L11" s="13"/>
      <c r="M11" s="13"/>
      <c r="N11" s="13"/>
      <c r="O11" s="13"/>
      <c r="P11" s="13"/>
      <c r="Q11" s="13"/>
      <c r="R11" s="13"/>
      <c r="S11" s="13"/>
      <c r="T11" s="13"/>
    </row>
    <row r="12" spans="1:20" x14ac:dyDescent="0.35">
      <c r="A12" s="7" t="s">
        <v>33</v>
      </c>
      <c r="B12" s="13">
        <v>2020</v>
      </c>
      <c r="C12" s="14" t="s">
        <v>66</v>
      </c>
      <c r="D12" s="15">
        <v>0.30208333333333331</v>
      </c>
      <c r="E12" s="13" t="s">
        <v>35</v>
      </c>
      <c r="F12" s="16" t="s">
        <v>67</v>
      </c>
      <c r="G12" s="16" t="s">
        <v>68</v>
      </c>
      <c r="H12" s="17" t="s">
        <v>38</v>
      </c>
      <c r="I12" s="13" t="s">
        <v>69</v>
      </c>
      <c r="J12" s="18">
        <v>0</v>
      </c>
      <c r="K12" s="13"/>
      <c r="L12" s="13"/>
      <c r="M12" s="13"/>
      <c r="N12" s="13"/>
      <c r="O12" s="13"/>
      <c r="P12" s="13"/>
      <c r="Q12" s="13"/>
      <c r="R12" s="13"/>
      <c r="S12" s="13"/>
      <c r="T12" s="13"/>
    </row>
    <row r="13" spans="1:20" x14ac:dyDescent="0.35">
      <c r="A13" s="7" t="s">
        <v>33</v>
      </c>
      <c r="B13" s="13">
        <v>2020</v>
      </c>
      <c r="C13" s="14" t="s">
        <v>70</v>
      </c>
      <c r="D13" s="15">
        <v>0.76388888888888884</v>
      </c>
      <c r="E13" s="13" t="s">
        <v>35</v>
      </c>
      <c r="F13" s="16" t="s">
        <v>71</v>
      </c>
      <c r="G13" s="16" t="s">
        <v>72</v>
      </c>
      <c r="H13" s="17" t="s">
        <v>47</v>
      </c>
      <c r="I13" s="13" t="s">
        <v>73</v>
      </c>
      <c r="J13" s="18">
        <v>0</v>
      </c>
      <c r="K13" s="13"/>
      <c r="L13" s="13"/>
      <c r="M13" s="13"/>
      <c r="N13" s="13"/>
      <c r="O13" s="13"/>
      <c r="P13" s="13"/>
      <c r="Q13" s="13"/>
      <c r="R13" s="13"/>
      <c r="S13" s="13"/>
      <c r="T13" s="13"/>
    </row>
    <row r="14" spans="1:20" ht="58" x14ac:dyDescent="0.35">
      <c r="A14" s="7" t="s">
        <v>74</v>
      </c>
      <c r="B14" s="7">
        <v>2020</v>
      </c>
      <c r="C14" s="8" t="s">
        <v>75</v>
      </c>
      <c r="D14" s="9">
        <v>0.45833333333333331</v>
      </c>
      <c r="E14" s="7" t="s">
        <v>76</v>
      </c>
      <c r="F14" s="7" t="s">
        <v>77</v>
      </c>
      <c r="G14" s="7" t="s">
        <v>78</v>
      </c>
      <c r="H14" s="10" t="s">
        <v>79</v>
      </c>
      <c r="I14" s="7" t="s">
        <v>80</v>
      </c>
      <c r="J14" s="7">
        <v>10</v>
      </c>
      <c r="K14" s="7"/>
      <c r="L14" s="7" t="s">
        <v>81</v>
      </c>
      <c r="M14" s="7" t="s">
        <v>82</v>
      </c>
      <c r="N14" s="7" t="s">
        <v>83</v>
      </c>
      <c r="O14" s="7"/>
      <c r="P14" s="7"/>
      <c r="Q14" s="7">
        <v>75</v>
      </c>
      <c r="R14" s="7" t="s">
        <v>84</v>
      </c>
      <c r="S14" s="7" t="s">
        <v>85</v>
      </c>
      <c r="T14" s="7" t="s">
        <v>86</v>
      </c>
    </row>
    <row r="15" spans="1:20" ht="29" x14ac:dyDescent="0.35">
      <c r="A15" s="7" t="s">
        <v>87</v>
      </c>
      <c r="B15" s="7" t="s">
        <v>88</v>
      </c>
      <c r="C15" s="8" t="s">
        <v>89</v>
      </c>
      <c r="D15" s="9">
        <v>0.54861111111111105</v>
      </c>
      <c r="E15" s="7" t="s">
        <v>90</v>
      </c>
      <c r="F15" s="7">
        <v>57.539000000000001</v>
      </c>
      <c r="G15" s="7">
        <v>21.658999999999999</v>
      </c>
      <c r="H15" s="10" t="s">
        <v>91</v>
      </c>
      <c r="I15" s="7" t="s">
        <v>92</v>
      </c>
      <c r="J15" s="7"/>
      <c r="K15" s="7"/>
      <c r="L15" s="7"/>
      <c r="M15" s="7"/>
      <c r="N15" s="7"/>
      <c r="O15" s="7"/>
      <c r="P15" s="7"/>
      <c r="Q15" s="7"/>
      <c r="R15" s="7"/>
      <c r="S15" s="7" t="s">
        <v>93</v>
      </c>
      <c r="T15" s="7" t="s">
        <v>94</v>
      </c>
    </row>
    <row r="16" spans="1:20" ht="43.5" x14ac:dyDescent="0.35">
      <c r="A16" s="7" t="s">
        <v>95</v>
      </c>
      <c r="B16" s="7" t="s">
        <v>96</v>
      </c>
      <c r="C16" s="8" t="s">
        <v>97</v>
      </c>
      <c r="D16" s="9">
        <v>0.41666666666666669</v>
      </c>
      <c r="E16" s="7" t="s">
        <v>98</v>
      </c>
      <c r="F16" s="7">
        <v>56.051000000000002</v>
      </c>
      <c r="G16" s="7">
        <v>20.951000000000001</v>
      </c>
      <c r="H16" s="10" t="s">
        <v>99</v>
      </c>
      <c r="I16" s="7" t="s">
        <v>100</v>
      </c>
      <c r="J16" s="7" t="s">
        <v>101</v>
      </c>
      <c r="K16" s="7" t="s">
        <v>102</v>
      </c>
      <c r="L16" s="7" t="s">
        <v>102</v>
      </c>
      <c r="M16" s="7" t="s">
        <v>103</v>
      </c>
      <c r="N16" s="7" t="s">
        <v>103</v>
      </c>
      <c r="O16" s="7" t="s">
        <v>103</v>
      </c>
      <c r="P16" s="7" t="s">
        <v>103</v>
      </c>
      <c r="Q16" s="7" t="s">
        <v>103</v>
      </c>
      <c r="R16" s="7"/>
      <c r="S16" s="7" t="s">
        <v>93</v>
      </c>
      <c r="T16" s="7" t="s">
        <v>104</v>
      </c>
    </row>
    <row r="17" spans="1:20" x14ac:dyDescent="0.35">
      <c r="A17" s="7" t="s">
        <v>105</v>
      </c>
      <c r="B17" s="7">
        <v>2020</v>
      </c>
      <c r="C17" s="8" t="s">
        <v>97</v>
      </c>
      <c r="D17" s="9">
        <v>0.42430555555555555</v>
      </c>
      <c r="E17" s="7" t="s">
        <v>106</v>
      </c>
      <c r="F17" s="7" t="s">
        <v>107</v>
      </c>
      <c r="G17" s="7" t="s">
        <v>108</v>
      </c>
      <c r="H17" s="10" t="s">
        <v>109</v>
      </c>
      <c r="I17" s="7" t="s">
        <v>110</v>
      </c>
      <c r="J17" s="7" t="s">
        <v>111</v>
      </c>
      <c r="K17" s="7"/>
      <c r="L17" s="7"/>
      <c r="M17" s="7"/>
      <c r="N17" s="7"/>
      <c r="O17" s="7"/>
      <c r="P17" s="7"/>
      <c r="Q17" s="7">
        <v>1</v>
      </c>
      <c r="R17" s="7"/>
      <c r="S17" s="7" t="s">
        <v>112</v>
      </c>
      <c r="T17" s="7"/>
    </row>
    <row r="18" spans="1:20" x14ac:dyDescent="0.35">
      <c r="A18" s="7" t="s">
        <v>105</v>
      </c>
      <c r="B18" s="7">
        <v>2020</v>
      </c>
      <c r="C18" s="8" t="s">
        <v>113</v>
      </c>
      <c r="D18" s="9">
        <v>0.28680555555555554</v>
      </c>
      <c r="E18" s="7" t="s">
        <v>114</v>
      </c>
      <c r="F18" s="7" t="s">
        <v>115</v>
      </c>
      <c r="G18" s="7" t="s">
        <v>116</v>
      </c>
      <c r="H18" s="10" t="s">
        <v>117</v>
      </c>
      <c r="I18" s="7" t="s">
        <v>118</v>
      </c>
      <c r="J18" s="7" t="s">
        <v>119</v>
      </c>
      <c r="K18" s="7"/>
      <c r="L18" s="7"/>
      <c r="M18" s="7"/>
      <c r="N18" s="7"/>
      <c r="O18" s="7"/>
      <c r="P18" s="7"/>
      <c r="Q18" s="7">
        <v>1</v>
      </c>
      <c r="R18" s="7"/>
      <c r="S18" s="7" t="s">
        <v>112</v>
      </c>
      <c r="T18" s="7"/>
    </row>
    <row r="19" spans="1:20" x14ac:dyDescent="0.35">
      <c r="A19" s="7" t="s">
        <v>120</v>
      </c>
      <c r="B19" s="7">
        <v>2020</v>
      </c>
      <c r="C19" s="8" t="s">
        <v>121</v>
      </c>
      <c r="D19" s="9">
        <v>0.47569444444444442</v>
      </c>
      <c r="E19" s="7" t="s">
        <v>122</v>
      </c>
      <c r="F19" s="7"/>
      <c r="G19" s="7"/>
      <c r="H19" s="10" t="s">
        <v>123</v>
      </c>
      <c r="I19" s="7" t="s">
        <v>39</v>
      </c>
      <c r="J19" s="7">
        <v>0.3</v>
      </c>
      <c r="K19" s="7">
        <v>0.15</v>
      </c>
      <c r="L19" s="7" t="s">
        <v>124</v>
      </c>
      <c r="M19" s="7" t="s">
        <v>124</v>
      </c>
      <c r="N19" s="7" t="s">
        <v>124</v>
      </c>
      <c r="O19" s="7" t="s">
        <v>124</v>
      </c>
      <c r="P19" s="7" t="s">
        <v>124</v>
      </c>
      <c r="Q19" s="7">
        <v>1</v>
      </c>
      <c r="R19" s="7">
        <v>0</v>
      </c>
      <c r="S19" s="7" t="s">
        <v>125</v>
      </c>
      <c r="T19" s="7" t="s">
        <v>126</v>
      </c>
    </row>
    <row r="20" spans="1:20" x14ac:dyDescent="0.35">
      <c r="A20" s="7" t="s">
        <v>120</v>
      </c>
      <c r="B20" s="7">
        <v>2020</v>
      </c>
      <c r="C20" s="8" t="s">
        <v>56</v>
      </c>
      <c r="D20" s="9" t="s">
        <v>126</v>
      </c>
      <c r="E20" s="7" t="s">
        <v>127</v>
      </c>
      <c r="F20" s="7"/>
      <c r="G20" s="7"/>
      <c r="H20" s="10" t="s">
        <v>123</v>
      </c>
      <c r="I20" s="7" t="s">
        <v>39</v>
      </c>
      <c r="J20" s="7">
        <v>0.01</v>
      </c>
      <c r="K20" s="7">
        <v>5.0000000000000001E-3</v>
      </c>
      <c r="L20" s="7" t="s">
        <v>124</v>
      </c>
      <c r="M20" s="7" t="s">
        <v>124</v>
      </c>
      <c r="N20" s="7" t="s">
        <v>124</v>
      </c>
      <c r="O20" s="7" t="s">
        <v>124</v>
      </c>
      <c r="P20" s="7" t="s">
        <v>124</v>
      </c>
      <c r="Q20" s="7">
        <v>1</v>
      </c>
      <c r="R20" s="7">
        <v>0</v>
      </c>
      <c r="S20" s="7" t="s">
        <v>125</v>
      </c>
      <c r="T20" s="7" t="s">
        <v>126</v>
      </c>
    </row>
    <row r="21" spans="1:20" x14ac:dyDescent="0.35">
      <c r="A21" s="7" t="s">
        <v>120</v>
      </c>
      <c r="B21" s="7">
        <v>2020</v>
      </c>
      <c r="C21" s="8" t="s">
        <v>128</v>
      </c>
      <c r="D21" s="9" t="s">
        <v>126</v>
      </c>
      <c r="E21" s="7" t="s">
        <v>127</v>
      </c>
      <c r="F21" s="7"/>
      <c r="G21" s="7"/>
      <c r="H21" s="10" t="s">
        <v>129</v>
      </c>
      <c r="I21" s="7" t="s">
        <v>130</v>
      </c>
      <c r="J21" s="7" t="s">
        <v>131</v>
      </c>
      <c r="K21" s="7" t="s">
        <v>124</v>
      </c>
      <c r="L21" s="7" t="s">
        <v>124</v>
      </c>
      <c r="M21" s="7" t="s">
        <v>124</v>
      </c>
      <c r="N21" s="7" t="s">
        <v>124</v>
      </c>
      <c r="O21" s="7" t="s">
        <v>124</v>
      </c>
      <c r="P21" s="7" t="s">
        <v>124</v>
      </c>
      <c r="Q21" s="7">
        <v>1</v>
      </c>
      <c r="R21" s="7">
        <v>0</v>
      </c>
      <c r="S21" s="7" t="s">
        <v>125</v>
      </c>
      <c r="T21" s="7" t="s">
        <v>126</v>
      </c>
    </row>
    <row r="22" spans="1:20" x14ac:dyDescent="0.35">
      <c r="A22" s="7" t="s">
        <v>120</v>
      </c>
      <c r="B22" s="7">
        <v>2020</v>
      </c>
      <c r="C22" s="8" t="s">
        <v>132</v>
      </c>
      <c r="D22" s="9" t="s">
        <v>126</v>
      </c>
      <c r="E22" s="7" t="s">
        <v>133</v>
      </c>
      <c r="F22" s="7"/>
      <c r="G22" s="7"/>
      <c r="H22" s="10" t="s">
        <v>123</v>
      </c>
      <c r="I22" s="7" t="s">
        <v>39</v>
      </c>
      <c r="J22" s="7" t="s">
        <v>134</v>
      </c>
      <c r="K22" s="7">
        <v>1E-3</v>
      </c>
      <c r="L22" s="7" t="s">
        <v>124</v>
      </c>
      <c r="M22" s="7" t="s">
        <v>124</v>
      </c>
      <c r="N22" s="7" t="s">
        <v>124</v>
      </c>
      <c r="O22" s="7" t="s">
        <v>124</v>
      </c>
      <c r="P22" s="7" t="s">
        <v>124</v>
      </c>
      <c r="Q22" s="7">
        <v>1</v>
      </c>
      <c r="R22" s="7">
        <v>0</v>
      </c>
      <c r="S22" s="7" t="s">
        <v>125</v>
      </c>
      <c r="T22" s="7" t="s">
        <v>126</v>
      </c>
    </row>
    <row r="23" spans="1:20" x14ac:dyDescent="0.35">
      <c r="A23" s="7" t="s">
        <v>120</v>
      </c>
      <c r="B23" s="7">
        <v>2020</v>
      </c>
      <c r="C23" s="8" t="s">
        <v>135</v>
      </c>
      <c r="D23" s="9" t="s">
        <v>126</v>
      </c>
      <c r="E23" s="7" t="s">
        <v>127</v>
      </c>
      <c r="F23" s="7"/>
      <c r="G23" s="7"/>
      <c r="H23" s="10" t="s">
        <v>123</v>
      </c>
      <c r="I23" s="7" t="s">
        <v>39</v>
      </c>
      <c r="J23" s="7">
        <v>0.01</v>
      </c>
      <c r="K23" s="7">
        <v>5.0000000000000001E-3</v>
      </c>
      <c r="L23" s="7" t="s">
        <v>124</v>
      </c>
      <c r="M23" s="7" t="s">
        <v>124</v>
      </c>
      <c r="N23" s="7" t="s">
        <v>124</v>
      </c>
      <c r="O23" s="7" t="s">
        <v>124</v>
      </c>
      <c r="P23" s="7" t="s">
        <v>124</v>
      </c>
      <c r="Q23" s="7">
        <v>1</v>
      </c>
      <c r="R23" s="7">
        <v>0</v>
      </c>
      <c r="S23" s="7" t="s">
        <v>125</v>
      </c>
      <c r="T23" s="7" t="s">
        <v>126</v>
      </c>
    </row>
    <row r="24" spans="1:20" ht="286" customHeight="1" x14ac:dyDescent="0.35">
      <c r="A24" s="7" t="s">
        <v>136</v>
      </c>
      <c r="B24" s="7">
        <v>2020</v>
      </c>
      <c r="C24" s="8" t="s">
        <v>137</v>
      </c>
      <c r="D24" s="9"/>
      <c r="E24" s="7" t="s">
        <v>138</v>
      </c>
      <c r="F24" s="7"/>
      <c r="G24" s="7"/>
      <c r="H24" s="10" t="s">
        <v>139</v>
      </c>
      <c r="I24" s="7" t="s">
        <v>140</v>
      </c>
      <c r="J24" s="7" t="s">
        <v>141</v>
      </c>
      <c r="K24" s="7" t="s">
        <v>124</v>
      </c>
      <c r="L24" s="7" t="s">
        <v>142</v>
      </c>
      <c r="M24" s="7" t="s">
        <v>143</v>
      </c>
      <c r="N24" s="7" t="s">
        <v>144</v>
      </c>
      <c r="O24" s="7" t="s">
        <v>144</v>
      </c>
      <c r="P24" s="7" t="s">
        <v>124</v>
      </c>
      <c r="Q24" s="7">
        <v>0</v>
      </c>
      <c r="R24" s="7"/>
      <c r="S24" s="7" t="s">
        <v>145</v>
      </c>
      <c r="T24" s="7" t="s">
        <v>146</v>
      </c>
    </row>
    <row r="25" spans="1:20" ht="214.5" customHeight="1" x14ac:dyDescent="0.35">
      <c r="A25" s="7" t="s">
        <v>136</v>
      </c>
      <c r="B25" s="7">
        <v>2020</v>
      </c>
      <c r="C25" s="8" t="s">
        <v>147</v>
      </c>
      <c r="D25" s="9"/>
      <c r="E25" s="7" t="s">
        <v>148</v>
      </c>
      <c r="F25" s="7"/>
      <c r="G25" s="7"/>
      <c r="H25" s="10" t="s">
        <v>144</v>
      </c>
      <c r="I25" s="7" t="s">
        <v>149</v>
      </c>
      <c r="J25" s="7" t="s">
        <v>131</v>
      </c>
      <c r="K25" s="7" t="s">
        <v>124</v>
      </c>
      <c r="L25" s="7" t="s">
        <v>150</v>
      </c>
      <c r="M25" s="7" t="s">
        <v>144</v>
      </c>
      <c r="N25" s="7" t="s">
        <v>151</v>
      </c>
      <c r="O25" s="7" t="s">
        <v>131</v>
      </c>
      <c r="P25" s="7" t="s">
        <v>124</v>
      </c>
      <c r="Q25" s="7">
        <v>0</v>
      </c>
      <c r="R25" s="7"/>
      <c r="S25" s="7" t="s">
        <v>145</v>
      </c>
      <c r="T25" s="7" t="s">
        <v>152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3D95-E9DB-4D69-9BC6-1B3EE2C4C620}">
  <dimension ref="A1:T12"/>
  <sheetViews>
    <sheetView zoomScale="98" zoomScaleNormal="98" workbookViewId="0">
      <selection sqref="A1:T12"/>
    </sheetView>
  </sheetViews>
  <sheetFormatPr defaultColWidth="19.453125" defaultRowHeight="14.5" x14ac:dyDescent="0.35"/>
  <cols>
    <col min="1" max="19" width="19.453125" style="12"/>
    <col min="20" max="20" width="39" style="12" customWidth="1"/>
    <col min="21" max="16384" width="19.453125" style="12"/>
  </cols>
  <sheetData>
    <row r="1" spans="1:20" s="36" customFormat="1" ht="44" thickBot="1" x14ac:dyDescent="0.4">
      <c r="A1" s="35" t="s">
        <v>0</v>
      </c>
      <c r="B1" s="35" t="s">
        <v>1</v>
      </c>
      <c r="C1" s="35" t="s">
        <v>184</v>
      </c>
      <c r="D1" s="35" t="s">
        <v>183</v>
      </c>
      <c r="E1" s="35" t="s">
        <v>4</v>
      </c>
      <c r="F1" s="35" t="s">
        <v>182</v>
      </c>
      <c r="G1" s="35" t="s">
        <v>181</v>
      </c>
      <c r="H1" s="35" t="s">
        <v>7</v>
      </c>
      <c r="I1" s="35" t="s">
        <v>8</v>
      </c>
      <c r="J1" s="35" t="s">
        <v>180</v>
      </c>
      <c r="K1" s="35" t="s">
        <v>10</v>
      </c>
      <c r="L1" s="35" t="s">
        <v>11</v>
      </c>
      <c r="M1" s="35" t="s">
        <v>12</v>
      </c>
      <c r="N1" s="35" t="s">
        <v>13</v>
      </c>
      <c r="O1" s="35" t="s">
        <v>14</v>
      </c>
      <c r="P1" s="35" t="s">
        <v>15</v>
      </c>
      <c r="Q1" s="35" t="s">
        <v>16</v>
      </c>
      <c r="R1" s="35" t="s">
        <v>17</v>
      </c>
      <c r="S1" s="35" t="s">
        <v>18</v>
      </c>
      <c r="T1" s="35" t="s">
        <v>19</v>
      </c>
    </row>
    <row r="2" spans="1:20" s="36" customFormat="1" ht="145" x14ac:dyDescent="0.35">
      <c r="A2" s="12" t="s">
        <v>33</v>
      </c>
      <c r="B2" s="36">
        <v>2021</v>
      </c>
      <c r="C2" s="20">
        <v>44323</v>
      </c>
      <c r="D2" s="21">
        <v>0.64236111111111105</v>
      </c>
      <c r="E2" s="12" t="s">
        <v>226</v>
      </c>
      <c r="F2" s="12" t="s">
        <v>227</v>
      </c>
      <c r="G2" s="12" t="s">
        <v>228</v>
      </c>
      <c r="H2" s="12" t="s">
        <v>229</v>
      </c>
      <c r="I2" s="12" t="s">
        <v>230</v>
      </c>
      <c r="J2" s="12" t="s">
        <v>231</v>
      </c>
      <c r="K2" s="12">
        <v>0</v>
      </c>
      <c r="L2" s="12">
        <v>0</v>
      </c>
      <c r="M2" s="12">
        <v>0</v>
      </c>
      <c r="N2" s="12" t="s">
        <v>232</v>
      </c>
      <c r="O2" s="12" t="s">
        <v>103</v>
      </c>
      <c r="P2" s="12" t="s">
        <v>233</v>
      </c>
      <c r="Q2" s="12">
        <v>1</v>
      </c>
      <c r="S2" s="12" t="s">
        <v>234</v>
      </c>
      <c r="T2" s="12" t="s">
        <v>235</v>
      </c>
    </row>
    <row r="3" spans="1:20" ht="116" x14ac:dyDescent="0.35">
      <c r="A3" s="12" t="s">
        <v>33</v>
      </c>
      <c r="B3" s="12">
        <v>2021</v>
      </c>
      <c r="C3" s="20">
        <v>44390</v>
      </c>
      <c r="D3" s="37">
        <v>0.69791666666666663</v>
      </c>
      <c r="E3" s="12" t="s">
        <v>236</v>
      </c>
      <c r="F3" s="12" t="s">
        <v>237</v>
      </c>
      <c r="G3" s="12" t="s">
        <v>238</v>
      </c>
      <c r="H3" s="12" t="s">
        <v>239</v>
      </c>
      <c r="I3" s="12" t="s">
        <v>230</v>
      </c>
      <c r="J3" s="12" t="s">
        <v>240</v>
      </c>
      <c r="K3" s="12">
        <v>0.75</v>
      </c>
      <c r="L3" s="12">
        <v>0</v>
      </c>
      <c r="M3" s="12">
        <v>0</v>
      </c>
      <c r="N3" s="12" t="s">
        <v>241</v>
      </c>
      <c r="O3" s="12" t="s">
        <v>242</v>
      </c>
      <c r="P3" s="12" t="s">
        <v>233</v>
      </c>
      <c r="Q3" s="38">
        <v>0.5</v>
      </c>
      <c r="S3" s="12" t="s">
        <v>243</v>
      </c>
      <c r="T3" s="12" t="s">
        <v>244</v>
      </c>
    </row>
    <row r="4" spans="1:20" ht="130.5" x14ac:dyDescent="0.35">
      <c r="A4" s="12" t="s">
        <v>33</v>
      </c>
      <c r="B4" s="12">
        <v>2021</v>
      </c>
      <c r="C4" s="20">
        <v>44395</v>
      </c>
      <c r="D4" s="21">
        <v>0.4375</v>
      </c>
      <c r="E4" s="12" t="s">
        <v>245</v>
      </c>
      <c r="F4" s="12" t="s">
        <v>246</v>
      </c>
      <c r="G4" s="12" t="s">
        <v>247</v>
      </c>
      <c r="H4" s="12" t="s">
        <v>248</v>
      </c>
      <c r="I4" s="12" t="s">
        <v>249</v>
      </c>
      <c r="J4" s="12" t="s">
        <v>250</v>
      </c>
      <c r="K4" s="12">
        <v>0.05</v>
      </c>
      <c r="L4" s="12">
        <v>0</v>
      </c>
      <c r="M4" s="12">
        <v>0</v>
      </c>
      <c r="N4" s="12" t="s">
        <v>232</v>
      </c>
      <c r="O4" s="12" t="s">
        <v>103</v>
      </c>
      <c r="P4" s="12" t="s">
        <v>233</v>
      </c>
      <c r="Q4" s="38">
        <v>1.5</v>
      </c>
      <c r="S4" s="12" t="s">
        <v>251</v>
      </c>
      <c r="T4" s="12" t="s">
        <v>252</v>
      </c>
    </row>
    <row r="5" spans="1:20" ht="58" x14ac:dyDescent="0.35">
      <c r="A5" s="12" t="s">
        <v>87</v>
      </c>
      <c r="B5" s="12">
        <v>2021</v>
      </c>
      <c r="C5" s="20">
        <v>44543</v>
      </c>
      <c r="D5" s="21">
        <v>0.21388888888888891</v>
      </c>
      <c r="E5" s="12" t="s">
        <v>253</v>
      </c>
      <c r="F5" s="12">
        <v>57.508000000000003</v>
      </c>
      <c r="G5" s="12">
        <v>22.808</v>
      </c>
      <c r="H5" s="12" t="s">
        <v>254</v>
      </c>
      <c r="I5" s="12" t="s">
        <v>255</v>
      </c>
      <c r="J5" s="12">
        <v>0.05</v>
      </c>
      <c r="K5" s="12" t="s">
        <v>102</v>
      </c>
      <c r="L5" s="12" t="s">
        <v>256</v>
      </c>
      <c r="M5" s="12" t="s">
        <v>257</v>
      </c>
      <c r="N5" s="12" t="s">
        <v>258</v>
      </c>
      <c r="O5" s="12" t="s">
        <v>259</v>
      </c>
      <c r="P5" s="12" t="s">
        <v>260</v>
      </c>
      <c r="Q5" s="12" t="s">
        <v>261</v>
      </c>
      <c r="R5" s="12" t="s">
        <v>31</v>
      </c>
      <c r="S5" s="12" t="s">
        <v>262</v>
      </c>
      <c r="T5" s="12" t="s">
        <v>263</v>
      </c>
    </row>
    <row r="6" spans="1:20" ht="116" x14ac:dyDescent="0.35">
      <c r="A6" s="12" t="s">
        <v>120</v>
      </c>
      <c r="B6" s="12">
        <v>2021</v>
      </c>
      <c r="C6" s="20">
        <v>44309</v>
      </c>
      <c r="D6" s="21">
        <v>0.41666666666666669</v>
      </c>
      <c r="E6" s="12" t="s">
        <v>264</v>
      </c>
      <c r="F6" s="12" t="s">
        <v>265</v>
      </c>
      <c r="G6" s="12" t="s">
        <v>266</v>
      </c>
      <c r="H6" s="12" t="s">
        <v>267</v>
      </c>
      <c r="I6" s="12" t="s">
        <v>268</v>
      </c>
      <c r="J6" s="12">
        <v>0.04</v>
      </c>
      <c r="K6" s="39" t="s">
        <v>124</v>
      </c>
      <c r="L6" s="39" t="s">
        <v>124</v>
      </c>
      <c r="M6" s="12" t="s">
        <v>124</v>
      </c>
      <c r="N6" s="12" t="s">
        <v>124</v>
      </c>
      <c r="O6" s="12" t="s">
        <v>124</v>
      </c>
      <c r="P6" s="39" t="s">
        <v>269</v>
      </c>
      <c r="Q6" s="12">
        <v>1</v>
      </c>
      <c r="R6" s="12">
        <v>0</v>
      </c>
      <c r="S6" s="12" t="s">
        <v>270</v>
      </c>
      <c r="T6" s="12" t="s">
        <v>126</v>
      </c>
    </row>
    <row r="7" spans="1:20" ht="101.5" x14ac:dyDescent="0.35">
      <c r="A7" s="12" t="s">
        <v>120</v>
      </c>
      <c r="B7" s="12">
        <v>2021</v>
      </c>
      <c r="C7" s="20">
        <v>44405</v>
      </c>
      <c r="D7" s="21">
        <v>0.54166666666666663</v>
      </c>
      <c r="E7" s="12" t="s">
        <v>271</v>
      </c>
      <c r="F7" s="12" t="s">
        <v>272</v>
      </c>
      <c r="G7" s="12" t="s">
        <v>273</v>
      </c>
      <c r="H7" s="12" t="s">
        <v>274</v>
      </c>
      <c r="I7" s="12" t="s">
        <v>275</v>
      </c>
      <c r="J7" s="39">
        <v>0.04</v>
      </c>
      <c r="K7" s="39" t="s">
        <v>124</v>
      </c>
      <c r="L7" s="39" t="s">
        <v>124</v>
      </c>
      <c r="M7" s="12" t="s">
        <v>124</v>
      </c>
      <c r="N7" s="12" t="s">
        <v>124</v>
      </c>
      <c r="O7" s="12" t="s">
        <v>124</v>
      </c>
      <c r="P7" s="39" t="s">
        <v>276</v>
      </c>
      <c r="Q7" s="12">
        <v>1</v>
      </c>
      <c r="R7" s="12">
        <v>0</v>
      </c>
      <c r="S7" s="12" t="s">
        <v>270</v>
      </c>
      <c r="T7" s="12" t="s">
        <v>126</v>
      </c>
    </row>
    <row r="8" spans="1:20" ht="29" x14ac:dyDescent="0.35">
      <c r="A8" s="12" t="s">
        <v>120</v>
      </c>
      <c r="B8" s="12">
        <v>2021</v>
      </c>
      <c r="C8" s="20">
        <v>44460</v>
      </c>
      <c r="D8" s="12" t="s">
        <v>126</v>
      </c>
      <c r="E8" s="12" t="s">
        <v>277</v>
      </c>
      <c r="F8" s="12" t="s">
        <v>278</v>
      </c>
      <c r="G8" s="12" t="s">
        <v>279</v>
      </c>
      <c r="H8" s="12" t="s">
        <v>131</v>
      </c>
      <c r="I8" s="12" t="s">
        <v>280</v>
      </c>
      <c r="J8" s="12">
        <v>1.5</v>
      </c>
      <c r="K8" s="12">
        <v>0</v>
      </c>
      <c r="L8" s="12">
        <v>1.5</v>
      </c>
      <c r="M8" s="12" t="s">
        <v>124</v>
      </c>
      <c r="N8" s="12" t="s">
        <v>124</v>
      </c>
      <c r="O8" s="12" t="s">
        <v>124</v>
      </c>
      <c r="P8" s="12" t="s">
        <v>124</v>
      </c>
      <c r="Q8" s="12">
        <v>0</v>
      </c>
      <c r="R8" s="12">
        <v>1</v>
      </c>
      <c r="S8" s="12" t="s">
        <v>125</v>
      </c>
      <c r="T8" s="12" t="s">
        <v>126</v>
      </c>
    </row>
    <row r="9" spans="1:20" ht="101.5" x14ac:dyDescent="0.35">
      <c r="A9" s="12" t="s">
        <v>120</v>
      </c>
      <c r="B9" s="12">
        <v>2021</v>
      </c>
      <c r="C9" s="20">
        <v>44493</v>
      </c>
      <c r="D9" s="21">
        <v>0.52083333333333337</v>
      </c>
      <c r="E9" s="12" t="s">
        <v>264</v>
      </c>
      <c r="F9" s="12" t="s">
        <v>265</v>
      </c>
      <c r="G9" s="12" t="s">
        <v>266</v>
      </c>
      <c r="H9" s="12" t="s">
        <v>274</v>
      </c>
      <c r="I9" s="12" t="s">
        <v>275</v>
      </c>
      <c r="J9" s="12">
        <v>0.01</v>
      </c>
      <c r="K9" s="39" t="s">
        <v>124</v>
      </c>
      <c r="L9" s="39" t="s">
        <v>124</v>
      </c>
      <c r="M9" s="12" t="s">
        <v>124</v>
      </c>
      <c r="N9" s="12" t="s">
        <v>124</v>
      </c>
      <c r="O9" s="12" t="s">
        <v>124</v>
      </c>
      <c r="P9" s="39" t="s">
        <v>281</v>
      </c>
      <c r="Q9" s="12">
        <v>1</v>
      </c>
      <c r="R9" s="12">
        <v>0</v>
      </c>
      <c r="S9" s="12" t="s">
        <v>270</v>
      </c>
      <c r="T9" s="12" t="s">
        <v>126</v>
      </c>
    </row>
    <row r="10" spans="1:20" ht="29" x14ac:dyDescent="0.35">
      <c r="A10" s="12" t="s">
        <v>120</v>
      </c>
      <c r="B10" s="12">
        <v>2021</v>
      </c>
      <c r="C10" s="20">
        <v>44509</v>
      </c>
      <c r="D10" s="12" t="s">
        <v>126</v>
      </c>
      <c r="E10" s="12" t="s">
        <v>282</v>
      </c>
      <c r="F10" s="12" t="s">
        <v>283</v>
      </c>
      <c r="G10" s="12" t="s">
        <v>284</v>
      </c>
      <c r="H10" s="12" t="s">
        <v>131</v>
      </c>
      <c r="I10" s="12" t="s">
        <v>280</v>
      </c>
      <c r="J10" s="12">
        <v>0.35</v>
      </c>
      <c r="K10" s="12">
        <v>0</v>
      </c>
      <c r="L10" s="12">
        <v>0.35</v>
      </c>
      <c r="M10" s="12" t="s">
        <v>124</v>
      </c>
      <c r="N10" s="12" t="s">
        <v>124</v>
      </c>
      <c r="O10" s="12" t="s">
        <v>124</v>
      </c>
      <c r="P10" s="12" t="s">
        <v>124</v>
      </c>
      <c r="Q10" s="12">
        <v>0</v>
      </c>
      <c r="R10" s="12">
        <v>1</v>
      </c>
      <c r="S10" s="12" t="s">
        <v>125</v>
      </c>
      <c r="T10" s="12" t="s">
        <v>126</v>
      </c>
    </row>
    <row r="11" spans="1:20" ht="29" x14ac:dyDescent="0.35">
      <c r="A11" s="12" t="s">
        <v>120</v>
      </c>
      <c r="B11" s="12">
        <v>2021</v>
      </c>
      <c r="C11" s="20">
        <v>44548</v>
      </c>
      <c r="D11" s="12" t="s">
        <v>126</v>
      </c>
      <c r="E11" s="12" t="s">
        <v>285</v>
      </c>
      <c r="F11" s="12" t="s">
        <v>286</v>
      </c>
      <c r="G11" s="12" t="s">
        <v>287</v>
      </c>
      <c r="H11" s="12" t="s">
        <v>131</v>
      </c>
      <c r="I11" s="12" t="s">
        <v>188</v>
      </c>
      <c r="J11" s="12">
        <v>0.5</v>
      </c>
      <c r="K11" s="12">
        <v>0.3</v>
      </c>
      <c r="L11" s="12">
        <v>0</v>
      </c>
      <c r="M11" s="12" t="s">
        <v>124</v>
      </c>
      <c r="N11" s="12" t="s">
        <v>124</v>
      </c>
      <c r="O11" s="12" t="s">
        <v>124</v>
      </c>
      <c r="P11" s="12" t="s">
        <v>124</v>
      </c>
      <c r="Q11" s="12">
        <v>1</v>
      </c>
      <c r="R11" s="12">
        <v>0</v>
      </c>
      <c r="S11" s="12" t="s">
        <v>288</v>
      </c>
      <c r="T11" s="12" t="s">
        <v>126</v>
      </c>
    </row>
    <row r="12" spans="1:20" ht="29" x14ac:dyDescent="0.35">
      <c r="A12" s="12" t="s">
        <v>120</v>
      </c>
      <c r="B12" s="12">
        <v>2021</v>
      </c>
      <c r="C12" s="20">
        <v>44557</v>
      </c>
      <c r="D12" s="12" t="s">
        <v>126</v>
      </c>
      <c r="E12" s="12" t="s">
        <v>289</v>
      </c>
      <c r="F12" s="12" t="s">
        <v>290</v>
      </c>
      <c r="G12" s="12" t="s">
        <v>291</v>
      </c>
      <c r="H12" s="12" t="s">
        <v>131</v>
      </c>
      <c r="I12" s="12" t="s">
        <v>292</v>
      </c>
      <c r="J12" s="12">
        <v>1.57</v>
      </c>
      <c r="K12" s="12">
        <v>0</v>
      </c>
      <c r="L12" s="12">
        <v>1.57</v>
      </c>
      <c r="M12" s="12" t="s">
        <v>124</v>
      </c>
      <c r="N12" s="12" t="s">
        <v>124</v>
      </c>
      <c r="O12" s="12" t="s">
        <v>124</v>
      </c>
      <c r="P12" s="12" t="s">
        <v>124</v>
      </c>
      <c r="Q12" s="12">
        <v>0</v>
      </c>
      <c r="R12" s="12">
        <v>1</v>
      </c>
      <c r="S12" s="12" t="s">
        <v>125</v>
      </c>
      <c r="T12" s="12" t="s">
        <v>126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00F5-3368-495D-AE6C-807572D74EB4}">
  <dimension ref="A1:T13"/>
  <sheetViews>
    <sheetView workbookViewId="0">
      <selection activeCell="F34" sqref="F34"/>
    </sheetView>
  </sheetViews>
  <sheetFormatPr defaultColWidth="8.453125" defaultRowHeight="14.5" x14ac:dyDescent="0.35"/>
  <cols>
    <col min="1" max="1" width="8" bestFit="1" customWidth="1"/>
    <col min="2" max="2" width="5" bestFit="1" customWidth="1"/>
    <col min="3" max="3" width="18.1796875" bestFit="1" customWidth="1"/>
    <col min="4" max="4" width="13.7265625" bestFit="1" customWidth="1"/>
    <col min="5" max="5" width="19.453125" bestFit="1" customWidth="1"/>
    <col min="6" max="6" width="12.7265625" bestFit="1" customWidth="1"/>
    <col min="7" max="7" width="14.453125" bestFit="1" customWidth="1"/>
    <col min="8" max="8" width="13.453125" bestFit="1" customWidth="1"/>
    <col min="9" max="9" width="16.26953125" bestFit="1" customWidth="1"/>
    <col min="10" max="10" width="24" bestFit="1" customWidth="1"/>
    <col min="11" max="11" width="28.26953125" bestFit="1" customWidth="1"/>
    <col min="12" max="12" width="31" bestFit="1" customWidth="1"/>
    <col min="13" max="13" width="22" bestFit="1" customWidth="1"/>
    <col min="14" max="14" width="35" bestFit="1" customWidth="1"/>
    <col min="15" max="15" width="15.81640625" bestFit="1" customWidth="1"/>
    <col min="16" max="16" width="218.54296875" bestFit="1" customWidth="1"/>
    <col min="17" max="17" width="30.453125" bestFit="1" customWidth="1"/>
    <col min="18" max="18" width="33" bestFit="1" customWidth="1"/>
    <col min="19" max="19" width="36.1796875" bestFit="1" customWidth="1"/>
    <col min="20" max="20" width="255.7265625" bestFit="1" customWidth="1"/>
  </cols>
  <sheetData>
    <row r="1" spans="1:20" s="26" customFormat="1" ht="22.5" customHeight="1" thickBot="1" x14ac:dyDescent="0.4">
      <c r="A1" s="28" t="s">
        <v>0</v>
      </c>
      <c r="B1" s="28" t="s">
        <v>1</v>
      </c>
      <c r="C1" s="28" t="s">
        <v>184</v>
      </c>
      <c r="D1" s="28" t="s">
        <v>183</v>
      </c>
      <c r="E1" s="28" t="s">
        <v>4</v>
      </c>
      <c r="F1" s="28" t="s">
        <v>182</v>
      </c>
      <c r="G1" s="28" t="s">
        <v>181</v>
      </c>
      <c r="H1" s="28" t="s">
        <v>7</v>
      </c>
      <c r="I1" s="28" t="s">
        <v>8</v>
      </c>
      <c r="J1" s="28" t="s">
        <v>180</v>
      </c>
      <c r="K1" s="28" t="s">
        <v>10</v>
      </c>
      <c r="L1" s="28" t="s">
        <v>11</v>
      </c>
      <c r="M1" s="28" t="s">
        <v>12</v>
      </c>
      <c r="N1" s="28" t="s">
        <v>13</v>
      </c>
      <c r="O1" s="28" t="s">
        <v>14</v>
      </c>
      <c r="P1" s="28" t="s">
        <v>15</v>
      </c>
      <c r="Q1" s="28" t="s">
        <v>16</v>
      </c>
      <c r="R1" s="28" t="s">
        <v>17</v>
      </c>
      <c r="S1" s="28" t="s">
        <v>18</v>
      </c>
      <c r="T1" s="28" t="s">
        <v>19</v>
      </c>
    </row>
    <row r="2" spans="1:20" x14ac:dyDescent="0.35">
      <c r="A2" t="s">
        <v>33</v>
      </c>
      <c r="B2">
        <v>2022</v>
      </c>
      <c r="C2" s="29">
        <v>44772</v>
      </c>
      <c r="D2" s="30">
        <v>0.76388888888888884</v>
      </c>
      <c r="E2" t="s">
        <v>293</v>
      </c>
      <c r="F2" t="s">
        <v>294</v>
      </c>
      <c r="G2" t="s">
        <v>295</v>
      </c>
      <c r="H2" t="s">
        <v>296</v>
      </c>
      <c r="I2" t="s">
        <v>297</v>
      </c>
      <c r="J2">
        <v>500</v>
      </c>
      <c r="K2">
        <v>400</v>
      </c>
      <c r="L2">
        <v>2000</v>
      </c>
      <c r="M2">
        <v>0</v>
      </c>
      <c r="N2" t="s">
        <v>298</v>
      </c>
      <c r="O2" t="s">
        <v>299</v>
      </c>
      <c r="P2" t="s">
        <v>300</v>
      </c>
      <c r="Q2">
        <v>7</v>
      </c>
      <c r="S2" t="s">
        <v>301</v>
      </c>
      <c r="T2" s="40" t="s">
        <v>302</v>
      </c>
    </row>
    <row r="3" spans="1:20" x14ac:dyDescent="0.35">
      <c r="A3" t="s">
        <v>33</v>
      </c>
      <c r="B3">
        <v>2022</v>
      </c>
      <c r="C3" s="41" t="s">
        <v>303</v>
      </c>
      <c r="D3" s="30">
        <v>0.72916666666666663</v>
      </c>
      <c r="E3" t="s">
        <v>304</v>
      </c>
      <c r="I3" t="s">
        <v>305</v>
      </c>
      <c r="J3" s="41" t="e">
        <f>-M3</f>
        <v>#VALUE!</v>
      </c>
      <c r="L3" s="42">
        <v>6000</v>
      </c>
      <c r="M3" t="s">
        <v>306</v>
      </c>
      <c r="R3" t="s">
        <v>31</v>
      </c>
      <c r="S3" t="s">
        <v>307</v>
      </c>
    </row>
    <row r="4" spans="1:20" x14ac:dyDescent="0.35">
      <c r="A4" t="s">
        <v>74</v>
      </c>
      <c r="B4">
        <v>2022</v>
      </c>
      <c r="C4" s="29">
        <v>44846</v>
      </c>
      <c r="D4" s="30">
        <v>0.80694444444444446</v>
      </c>
      <c r="E4" t="s">
        <v>308</v>
      </c>
      <c r="H4" t="s">
        <v>309</v>
      </c>
      <c r="I4" t="s">
        <v>310</v>
      </c>
      <c r="J4">
        <v>5</v>
      </c>
      <c r="K4">
        <v>5</v>
      </c>
      <c r="L4">
        <v>0</v>
      </c>
      <c r="M4">
        <v>0</v>
      </c>
      <c r="N4">
        <v>0</v>
      </c>
      <c r="O4">
        <v>0</v>
      </c>
      <c r="P4" t="s">
        <v>311</v>
      </c>
      <c r="Q4">
        <v>7</v>
      </c>
      <c r="S4" t="s">
        <v>312</v>
      </c>
    </row>
    <row r="5" spans="1:20" x14ac:dyDescent="0.35">
      <c r="A5" t="s">
        <v>120</v>
      </c>
      <c r="B5">
        <v>2022</v>
      </c>
      <c r="C5" s="29">
        <v>44567</v>
      </c>
      <c r="D5" s="43" t="s">
        <v>126</v>
      </c>
      <c r="E5" t="s">
        <v>282</v>
      </c>
      <c r="F5" s="44">
        <v>54.768700000000003</v>
      </c>
      <c r="G5" s="44">
        <v>17.5669</v>
      </c>
      <c r="H5" t="s">
        <v>131</v>
      </c>
      <c r="I5" t="s">
        <v>188</v>
      </c>
      <c r="J5">
        <v>5.0000000000000001E-3</v>
      </c>
      <c r="K5" t="s">
        <v>124</v>
      </c>
      <c r="L5" t="s">
        <v>124</v>
      </c>
      <c r="M5" t="s">
        <v>124</v>
      </c>
      <c r="N5" t="s">
        <v>124</v>
      </c>
      <c r="O5" t="s">
        <v>124</v>
      </c>
      <c r="P5" t="s">
        <v>313</v>
      </c>
      <c r="Q5">
        <v>1</v>
      </c>
      <c r="R5">
        <v>0</v>
      </c>
      <c r="S5" t="s">
        <v>288</v>
      </c>
      <c r="T5" t="s">
        <v>314</v>
      </c>
    </row>
    <row r="6" spans="1:20" x14ac:dyDescent="0.35">
      <c r="A6" t="s">
        <v>120</v>
      </c>
      <c r="B6">
        <v>2022</v>
      </c>
      <c r="C6" s="29">
        <v>44571</v>
      </c>
      <c r="D6" s="43" t="s">
        <v>126</v>
      </c>
      <c r="E6" t="s">
        <v>282</v>
      </c>
      <c r="F6" s="44">
        <v>54.768700000000003</v>
      </c>
      <c r="G6" s="44">
        <v>17.5669</v>
      </c>
      <c r="H6" t="s">
        <v>131</v>
      </c>
      <c r="I6" t="s">
        <v>188</v>
      </c>
      <c r="J6" t="s">
        <v>131</v>
      </c>
      <c r="K6" t="s">
        <v>124</v>
      </c>
      <c r="L6" t="s">
        <v>124</v>
      </c>
      <c r="M6" t="s">
        <v>124</v>
      </c>
      <c r="N6" t="s">
        <v>124</v>
      </c>
      <c r="O6" t="s">
        <v>124</v>
      </c>
      <c r="P6" t="s">
        <v>313</v>
      </c>
      <c r="Q6">
        <v>1</v>
      </c>
      <c r="R6">
        <v>0</v>
      </c>
      <c r="S6" t="s">
        <v>288</v>
      </c>
      <c r="T6" t="s">
        <v>314</v>
      </c>
    </row>
    <row r="7" spans="1:20" x14ac:dyDescent="0.35">
      <c r="A7" t="s">
        <v>120</v>
      </c>
      <c r="B7">
        <v>2022</v>
      </c>
      <c r="C7" s="29">
        <v>44638</v>
      </c>
      <c r="D7" s="43" t="s">
        <v>126</v>
      </c>
      <c r="E7" t="s">
        <v>285</v>
      </c>
      <c r="F7" s="44">
        <v>54.668399999999998</v>
      </c>
      <c r="G7" s="44">
        <v>16.853100000000001</v>
      </c>
      <c r="H7" t="s">
        <v>315</v>
      </c>
      <c r="I7" t="s">
        <v>188</v>
      </c>
      <c r="J7" t="s">
        <v>131</v>
      </c>
      <c r="K7" t="s">
        <v>124</v>
      </c>
      <c r="L7" t="s">
        <v>124</v>
      </c>
      <c r="M7" t="s">
        <v>124</v>
      </c>
      <c r="N7" t="s">
        <v>124</v>
      </c>
      <c r="O7" t="s">
        <v>124</v>
      </c>
      <c r="P7" t="s">
        <v>313</v>
      </c>
      <c r="Q7">
        <v>1</v>
      </c>
      <c r="R7">
        <v>0</v>
      </c>
      <c r="S7" t="s">
        <v>288</v>
      </c>
      <c r="T7" t="s">
        <v>316</v>
      </c>
    </row>
    <row r="8" spans="1:20" x14ac:dyDescent="0.35">
      <c r="A8" t="s">
        <v>120</v>
      </c>
      <c r="B8">
        <v>2022</v>
      </c>
      <c r="C8" s="29">
        <v>44641</v>
      </c>
      <c r="D8" s="43" t="s">
        <v>126</v>
      </c>
      <c r="E8" t="s">
        <v>317</v>
      </c>
      <c r="F8" s="44">
        <v>54.536200000000001</v>
      </c>
      <c r="G8" s="44">
        <v>18.5379</v>
      </c>
      <c r="H8" t="s">
        <v>318</v>
      </c>
      <c r="I8" t="s">
        <v>188</v>
      </c>
      <c r="J8">
        <v>0.04</v>
      </c>
      <c r="K8" t="s">
        <v>124</v>
      </c>
      <c r="L8" t="s">
        <v>124</v>
      </c>
      <c r="M8" t="s">
        <v>124</v>
      </c>
      <c r="N8" t="s">
        <v>124</v>
      </c>
      <c r="O8" t="s">
        <v>124</v>
      </c>
      <c r="P8" t="s">
        <v>313</v>
      </c>
      <c r="Q8">
        <v>1</v>
      </c>
      <c r="R8">
        <v>0</v>
      </c>
      <c r="S8" t="s">
        <v>319</v>
      </c>
      <c r="T8" t="s">
        <v>320</v>
      </c>
    </row>
    <row r="9" spans="1:20" x14ac:dyDescent="0.35">
      <c r="A9" t="s">
        <v>120</v>
      </c>
      <c r="B9">
        <v>2022</v>
      </c>
      <c r="C9" s="29">
        <v>44683</v>
      </c>
      <c r="D9" s="43" t="s">
        <v>126</v>
      </c>
      <c r="E9" t="s">
        <v>317</v>
      </c>
      <c r="F9" s="44">
        <v>54.536200000000001</v>
      </c>
      <c r="G9" s="44">
        <v>18.5379</v>
      </c>
      <c r="H9" t="s">
        <v>321</v>
      </c>
      <c r="I9" t="s">
        <v>188</v>
      </c>
      <c r="J9">
        <v>0.02</v>
      </c>
      <c r="K9" t="s">
        <v>124</v>
      </c>
      <c r="L9" t="s">
        <v>124</v>
      </c>
      <c r="M9" t="s">
        <v>124</v>
      </c>
      <c r="N9" t="s">
        <v>124</v>
      </c>
      <c r="O9" t="s">
        <v>124</v>
      </c>
      <c r="P9" t="s">
        <v>313</v>
      </c>
      <c r="Q9">
        <v>1</v>
      </c>
      <c r="R9">
        <v>0</v>
      </c>
      <c r="S9" t="s">
        <v>319</v>
      </c>
      <c r="T9" t="s">
        <v>320</v>
      </c>
    </row>
    <row r="10" spans="1:20" x14ac:dyDescent="0.35">
      <c r="A10" t="s">
        <v>120</v>
      </c>
      <c r="B10">
        <v>2022</v>
      </c>
      <c r="C10" s="29">
        <v>44740</v>
      </c>
      <c r="D10" s="43">
        <v>0.66666666666666663</v>
      </c>
      <c r="E10" t="s">
        <v>271</v>
      </c>
      <c r="F10" s="44">
        <v>53.661569999999998</v>
      </c>
      <c r="G10" s="44">
        <v>14.517609999999999</v>
      </c>
      <c r="H10" t="s">
        <v>274</v>
      </c>
      <c r="I10" t="s">
        <v>153</v>
      </c>
      <c r="J10" t="s">
        <v>322</v>
      </c>
      <c r="K10" t="s">
        <v>124</v>
      </c>
      <c r="L10" t="s">
        <v>124</v>
      </c>
      <c r="M10" t="s">
        <v>124</v>
      </c>
      <c r="N10" t="s">
        <v>124</v>
      </c>
      <c r="O10" t="s">
        <v>124</v>
      </c>
      <c r="P10" s="32" t="s">
        <v>323</v>
      </c>
      <c r="Q10">
        <v>1</v>
      </c>
      <c r="R10">
        <v>0</v>
      </c>
      <c r="S10" t="s">
        <v>270</v>
      </c>
      <c r="T10" t="s">
        <v>324</v>
      </c>
    </row>
    <row r="11" spans="1:20" x14ac:dyDescent="0.35">
      <c r="A11" t="s">
        <v>120</v>
      </c>
      <c r="B11">
        <v>2022</v>
      </c>
      <c r="C11" s="29">
        <v>44732</v>
      </c>
      <c r="D11" s="43" t="s">
        <v>126</v>
      </c>
      <c r="E11" t="s">
        <v>282</v>
      </c>
      <c r="F11" s="44">
        <v>52.764200000000002</v>
      </c>
      <c r="G11" s="44">
        <v>17.5505</v>
      </c>
      <c r="H11" t="s">
        <v>325</v>
      </c>
      <c r="I11" t="s">
        <v>188</v>
      </c>
      <c r="J11" t="s">
        <v>131</v>
      </c>
      <c r="K11" t="s">
        <v>124</v>
      </c>
      <c r="L11" t="s">
        <v>124</v>
      </c>
      <c r="M11" t="s">
        <v>124</v>
      </c>
      <c r="N11" t="s">
        <v>124</v>
      </c>
      <c r="O11" t="s">
        <v>124</v>
      </c>
      <c r="P11" t="s">
        <v>313</v>
      </c>
      <c r="Q11">
        <v>1</v>
      </c>
      <c r="R11">
        <v>0</v>
      </c>
      <c r="S11" t="s">
        <v>288</v>
      </c>
      <c r="T11" t="s">
        <v>326</v>
      </c>
    </row>
    <row r="12" spans="1:20" x14ac:dyDescent="0.35">
      <c r="A12" t="s">
        <v>120</v>
      </c>
      <c r="B12">
        <v>2022</v>
      </c>
      <c r="C12" s="29">
        <v>44913</v>
      </c>
      <c r="D12" s="43">
        <v>0.41666666666666669</v>
      </c>
      <c r="E12" t="s">
        <v>327</v>
      </c>
      <c r="F12" s="44">
        <v>54.437820000000002</v>
      </c>
      <c r="G12" s="44">
        <v>16.383379999999999</v>
      </c>
      <c r="H12" t="s">
        <v>328</v>
      </c>
      <c r="I12" t="s">
        <v>275</v>
      </c>
      <c r="J12" t="s">
        <v>329</v>
      </c>
      <c r="K12" t="s">
        <v>124</v>
      </c>
      <c r="L12" t="s">
        <v>124</v>
      </c>
      <c r="M12" t="s">
        <v>124</v>
      </c>
      <c r="N12" t="s">
        <v>124</v>
      </c>
      <c r="O12" t="s">
        <v>124</v>
      </c>
      <c r="P12" t="s">
        <v>330</v>
      </c>
      <c r="Q12">
        <v>1</v>
      </c>
      <c r="R12">
        <v>0</v>
      </c>
      <c r="S12" t="s">
        <v>270</v>
      </c>
      <c r="T12" t="s">
        <v>314</v>
      </c>
    </row>
    <row r="13" spans="1:20" x14ac:dyDescent="0.35">
      <c r="A13" t="s">
        <v>120</v>
      </c>
      <c r="B13">
        <v>2022</v>
      </c>
      <c r="C13" s="29">
        <v>44550</v>
      </c>
      <c r="D13" s="43">
        <v>0.58333333333333337</v>
      </c>
      <c r="E13" t="s">
        <v>331</v>
      </c>
      <c r="F13" s="44">
        <v>53.894660000000002</v>
      </c>
      <c r="G13" s="44">
        <v>14.27074</v>
      </c>
      <c r="H13" t="s">
        <v>332</v>
      </c>
      <c r="I13" t="s">
        <v>268</v>
      </c>
      <c r="J13">
        <v>8</v>
      </c>
      <c r="K13" t="s">
        <v>333</v>
      </c>
      <c r="L13" t="s">
        <v>124</v>
      </c>
      <c r="M13" t="s">
        <v>124</v>
      </c>
      <c r="N13" t="s">
        <v>124</v>
      </c>
      <c r="O13" t="s">
        <v>124</v>
      </c>
      <c r="P13" t="s">
        <v>334</v>
      </c>
      <c r="Q13">
        <v>14</v>
      </c>
      <c r="R13">
        <v>0</v>
      </c>
      <c r="S13" t="s">
        <v>270</v>
      </c>
      <c r="T13" t="s">
        <v>324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4AB5-9A02-47EC-840B-AA7579CAEE2C}">
  <dimension ref="A1:T8"/>
  <sheetViews>
    <sheetView workbookViewId="0">
      <selection activeCell="E21" sqref="E21"/>
    </sheetView>
  </sheetViews>
  <sheetFormatPr defaultColWidth="8.453125" defaultRowHeight="14.5" x14ac:dyDescent="0.35"/>
  <cols>
    <col min="1" max="1" width="22.1796875" style="47" bestFit="1" customWidth="1"/>
    <col min="2" max="2" width="4.81640625" style="47" bestFit="1" customWidth="1"/>
    <col min="3" max="3" width="16.81640625" style="47" bestFit="1" customWidth="1"/>
    <col min="4" max="4" width="12.54296875" style="47" bestFit="1" customWidth="1"/>
    <col min="5" max="5" width="20.453125" style="47" bestFit="1" customWidth="1"/>
    <col min="6" max="6" width="12" style="47" bestFit="1" customWidth="1"/>
    <col min="7" max="7" width="13.453125" style="47" bestFit="1" customWidth="1"/>
    <col min="8" max="8" width="8.81640625" style="47" bestFit="1" customWidth="1"/>
    <col min="9" max="9" width="24.26953125" style="47" bestFit="1" customWidth="1"/>
    <col min="10" max="10" width="22.453125" style="47" bestFit="1" customWidth="1"/>
    <col min="11" max="11" width="26.54296875" style="47" bestFit="1" customWidth="1"/>
    <col min="12" max="12" width="29" style="47" bestFit="1" customWidth="1"/>
    <col min="13" max="13" width="20.26953125" style="47" bestFit="1" customWidth="1"/>
    <col min="14" max="14" width="32.453125" style="47" bestFit="1" customWidth="1"/>
    <col min="15" max="15" width="37.453125" style="47" bestFit="1" customWidth="1"/>
    <col min="16" max="16" width="61.453125" style="47" bestFit="1" customWidth="1"/>
    <col min="17" max="17" width="28.453125" style="47" bestFit="1" customWidth="1"/>
    <col min="18" max="18" width="30.81640625" style="47" bestFit="1" customWidth="1"/>
    <col min="19" max="19" width="80.453125" style="47" bestFit="1" customWidth="1"/>
    <col min="20" max="20" width="64.54296875" style="47" bestFit="1" customWidth="1"/>
    <col min="21" max="16384" width="8.453125" style="47"/>
  </cols>
  <sheetData>
    <row r="1" spans="1:20" s="46" customFormat="1" ht="22.5" customHeight="1" thickBot="1" x14ac:dyDescent="0.4">
      <c r="A1" s="45" t="s">
        <v>0</v>
      </c>
      <c r="B1" s="45" t="s">
        <v>1</v>
      </c>
      <c r="C1" s="45" t="s">
        <v>184</v>
      </c>
      <c r="D1" s="45" t="s">
        <v>183</v>
      </c>
      <c r="E1" s="45" t="s">
        <v>4</v>
      </c>
      <c r="F1" s="45" t="s">
        <v>182</v>
      </c>
      <c r="G1" s="45" t="s">
        <v>181</v>
      </c>
      <c r="H1" s="45" t="s">
        <v>7</v>
      </c>
      <c r="I1" s="45" t="s">
        <v>8</v>
      </c>
      <c r="J1" s="45" t="s">
        <v>180</v>
      </c>
      <c r="K1" s="45" t="s">
        <v>10</v>
      </c>
      <c r="L1" s="45" t="s">
        <v>11</v>
      </c>
      <c r="M1" s="45" t="s">
        <v>12</v>
      </c>
      <c r="N1" s="45" t="s">
        <v>13</v>
      </c>
      <c r="O1" s="45" t="s">
        <v>14</v>
      </c>
      <c r="P1" s="45" t="s">
        <v>15</v>
      </c>
      <c r="Q1" s="45" t="s">
        <v>16</v>
      </c>
      <c r="R1" s="45" t="s">
        <v>17</v>
      </c>
      <c r="S1" s="45" t="s">
        <v>18</v>
      </c>
      <c r="T1" s="45" t="s">
        <v>19</v>
      </c>
    </row>
    <row r="2" spans="1:20" ht="130.5" x14ac:dyDescent="0.35">
      <c r="A2" s="47" t="s">
        <v>33</v>
      </c>
      <c r="B2" s="47">
        <v>2023</v>
      </c>
      <c r="C2" s="48">
        <v>45113</v>
      </c>
      <c r="D2" s="49">
        <v>0.38194444444444442</v>
      </c>
      <c r="F2" s="47" t="s">
        <v>335</v>
      </c>
      <c r="G2" s="47" t="s">
        <v>336</v>
      </c>
      <c r="H2" s="47" t="s">
        <v>123</v>
      </c>
      <c r="I2" s="47" t="s">
        <v>337</v>
      </c>
      <c r="K2" s="47">
        <v>3</v>
      </c>
      <c r="M2" s="47">
        <v>0</v>
      </c>
      <c r="N2" s="47" t="s">
        <v>338</v>
      </c>
      <c r="O2" s="47" t="s">
        <v>299</v>
      </c>
      <c r="P2" s="47" t="s">
        <v>300</v>
      </c>
      <c r="Q2" s="47">
        <v>1</v>
      </c>
      <c r="S2" s="47" t="s">
        <v>339</v>
      </c>
      <c r="T2" s="12" t="s">
        <v>340</v>
      </c>
    </row>
    <row r="3" spans="1:20" x14ac:dyDescent="0.35">
      <c r="A3" s="47" t="s">
        <v>341</v>
      </c>
      <c r="B3" s="47">
        <v>2023</v>
      </c>
      <c r="C3" s="48">
        <v>45169</v>
      </c>
      <c r="D3" s="49">
        <v>0.54166666666666663</v>
      </c>
      <c r="E3" s="47" t="s">
        <v>342</v>
      </c>
      <c r="F3" s="47" t="s">
        <v>343</v>
      </c>
      <c r="G3" s="47" t="s">
        <v>344</v>
      </c>
      <c r="H3" s="47" t="s">
        <v>123</v>
      </c>
      <c r="I3" s="47" t="s">
        <v>345</v>
      </c>
      <c r="J3" s="47">
        <v>0.5</v>
      </c>
      <c r="K3" s="47">
        <v>0.2</v>
      </c>
      <c r="L3" s="47">
        <v>0.2</v>
      </c>
      <c r="M3" s="47">
        <v>0.55000000000000004</v>
      </c>
      <c r="N3" s="47" t="s">
        <v>346</v>
      </c>
      <c r="O3" s="47" t="s">
        <v>347</v>
      </c>
      <c r="P3" s="47" t="s">
        <v>347</v>
      </c>
      <c r="Q3" s="47">
        <v>30</v>
      </c>
      <c r="R3" s="47" t="s">
        <v>84</v>
      </c>
      <c r="S3" s="47" t="s">
        <v>348</v>
      </c>
      <c r="T3" s="47" t="s">
        <v>349</v>
      </c>
    </row>
    <row r="4" spans="1:20" x14ac:dyDescent="0.35">
      <c r="A4" s="47" t="s">
        <v>350</v>
      </c>
      <c r="B4" s="47">
        <v>2023</v>
      </c>
      <c r="C4" s="48">
        <v>45213</v>
      </c>
      <c r="D4" s="49">
        <v>0.3125</v>
      </c>
      <c r="E4" s="47" t="s">
        <v>351</v>
      </c>
      <c r="F4" s="47" t="s">
        <v>352</v>
      </c>
      <c r="G4" s="47" t="s">
        <v>353</v>
      </c>
      <c r="H4" s="47" t="s">
        <v>123</v>
      </c>
      <c r="I4" s="47" t="s">
        <v>354</v>
      </c>
      <c r="J4" s="47">
        <v>0.2</v>
      </c>
      <c r="K4" s="47">
        <v>0.2</v>
      </c>
      <c r="L4" s="47">
        <v>0</v>
      </c>
      <c r="M4" s="47">
        <v>0</v>
      </c>
      <c r="N4" s="47" t="s">
        <v>346</v>
      </c>
      <c r="O4" s="47" t="s">
        <v>347</v>
      </c>
      <c r="P4" s="47" t="s">
        <v>347</v>
      </c>
      <c r="Q4" s="47">
        <v>1</v>
      </c>
      <c r="R4" s="47" t="s">
        <v>31</v>
      </c>
      <c r="S4" s="47" t="s">
        <v>348</v>
      </c>
      <c r="T4" s="47" t="s">
        <v>355</v>
      </c>
    </row>
    <row r="5" spans="1:20" ht="29" x14ac:dyDescent="0.35">
      <c r="A5" s="47" t="s">
        <v>136</v>
      </c>
      <c r="B5" s="47">
        <v>2023</v>
      </c>
      <c r="C5" s="47" t="s">
        <v>356</v>
      </c>
      <c r="D5" s="49">
        <v>0.53402777777777777</v>
      </c>
      <c r="E5" s="47" t="s">
        <v>357</v>
      </c>
      <c r="F5" s="47" t="s">
        <v>358</v>
      </c>
      <c r="G5" s="47" t="s">
        <v>359</v>
      </c>
      <c r="H5" s="47" t="s">
        <v>47</v>
      </c>
      <c r="I5" s="47" t="s">
        <v>360</v>
      </c>
      <c r="J5" s="47" t="s">
        <v>361</v>
      </c>
      <c r="K5" s="47" t="s">
        <v>362</v>
      </c>
      <c r="L5" s="50">
        <v>31</v>
      </c>
      <c r="M5" s="50">
        <v>25</v>
      </c>
      <c r="N5" s="47" t="s">
        <v>363</v>
      </c>
      <c r="O5" s="50" t="s">
        <v>364</v>
      </c>
      <c r="P5" s="50" t="s">
        <v>365</v>
      </c>
      <c r="Q5" s="50">
        <v>12</v>
      </c>
      <c r="R5" s="50" t="s">
        <v>84</v>
      </c>
      <c r="S5" s="12" t="s">
        <v>366</v>
      </c>
      <c r="T5" s="47" t="s">
        <v>367</v>
      </c>
    </row>
    <row r="6" spans="1:20" x14ac:dyDescent="0.35">
      <c r="A6" s="47" t="s">
        <v>368</v>
      </c>
      <c r="B6" s="47">
        <v>2023</v>
      </c>
      <c r="C6" s="47" t="s">
        <v>369</v>
      </c>
      <c r="D6" s="49">
        <v>0.48749999999999999</v>
      </c>
      <c r="E6" s="47" t="s">
        <v>370</v>
      </c>
      <c r="F6" s="47" t="s">
        <v>371</v>
      </c>
      <c r="G6" s="47" t="s">
        <v>372</v>
      </c>
      <c r="H6" s="47" t="s">
        <v>373</v>
      </c>
      <c r="I6" s="47" t="s">
        <v>374</v>
      </c>
      <c r="J6" s="47" t="s">
        <v>375</v>
      </c>
    </row>
    <row r="7" spans="1:20" x14ac:dyDescent="0.35">
      <c r="A7" s="47" t="s">
        <v>136</v>
      </c>
      <c r="B7" s="47">
        <v>2023</v>
      </c>
      <c r="C7" s="47" t="s">
        <v>376</v>
      </c>
      <c r="D7" s="49">
        <v>0.41319444444444442</v>
      </c>
      <c r="E7" s="47" t="s">
        <v>377</v>
      </c>
      <c r="F7" s="47" t="s">
        <v>378</v>
      </c>
      <c r="G7" s="47" t="s">
        <v>379</v>
      </c>
      <c r="H7" s="47" t="s">
        <v>144</v>
      </c>
      <c r="I7" s="47" t="s">
        <v>374</v>
      </c>
      <c r="J7" s="47" t="s">
        <v>375</v>
      </c>
    </row>
    <row r="8" spans="1:20" x14ac:dyDescent="0.35">
      <c r="A8" s="47" t="s">
        <v>136</v>
      </c>
      <c r="B8" s="47">
        <v>2023</v>
      </c>
      <c r="C8" s="47" t="s">
        <v>380</v>
      </c>
      <c r="D8" s="49">
        <v>0.42083333333333334</v>
      </c>
      <c r="E8" s="47" t="s">
        <v>377</v>
      </c>
      <c r="F8" s="47" t="s">
        <v>381</v>
      </c>
      <c r="G8" s="47" t="s">
        <v>382</v>
      </c>
      <c r="H8" s="47" t="s">
        <v>144</v>
      </c>
      <c r="I8" s="47" t="s">
        <v>374</v>
      </c>
      <c r="J8" s="47" t="s">
        <v>383</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0EED-29F5-4BCC-96F3-11C4141A71B8}">
  <dimension ref="A1:T17"/>
  <sheetViews>
    <sheetView tabSelected="1" zoomScale="80" zoomScaleNormal="80" workbookViewId="0">
      <pane xSplit="1" topLeftCell="B1" activePane="topRight" state="frozen"/>
      <selection pane="topRight" activeCell="G18" sqref="G18"/>
    </sheetView>
  </sheetViews>
  <sheetFormatPr defaultColWidth="8.36328125" defaultRowHeight="14.5" x14ac:dyDescent="0.35"/>
  <cols>
    <col min="1" max="1" width="13.1796875" customWidth="1"/>
    <col min="2" max="2" width="11.36328125" customWidth="1"/>
    <col min="3" max="3" width="18.1796875" bestFit="1" customWidth="1"/>
    <col min="4" max="4" width="13.7265625" bestFit="1" customWidth="1"/>
    <col min="5" max="5" width="18.1796875" customWidth="1"/>
    <col min="6" max="6" width="12.7265625" bestFit="1" customWidth="1"/>
    <col min="7" max="7" width="14.36328125" bestFit="1" customWidth="1"/>
    <col min="8" max="8" width="11.1796875" customWidth="1"/>
    <col min="9" max="9" width="16.26953125" bestFit="1" customWidth="1"/>
    <col min="10" max="10" width="24" bestFit="1" customWidth="1"/>
    <col min="11" max="11" width="28.26953125" bestFit="1" customWidth="1"/>
    <col min="12" max="12" width="31" bestFit="1" customWidth="1"/>
    <col min="13" max="13" width="22" bestFit="1" customWidth="1"/>
    <col min="14" max="14" width="35" bestFit="1" customWidth="1"/>
    <col min="15" max="15" width="15.81640625" bestFit="1" customWidth="1"/>
    <col min="16" max="16" width="51.1796875" bestFit="1" customWidth="1"/>
    <col min="17" max="17" width="30.36328125" bestFit="1" customWidth="1"/>
    <col min="18" max="18" width="33" bestFit="1" customWidth="1"/>
    <col min="19" max="19" width="24.1796875" bestFit="1" customWidth="1"/>
    <col min="20" max="20" width="51.453125" customWidth="1"/>
  </cols>
  <sheetData>
    <row r="1" spans="1:20" s="67" customFormat="1" ht="22.5" customHeight="1" thickBot="1" x14ac:dyDescent="0.4">
      <c r="A1" s="68" t="s">
        <v>0</v>
      </c>
      <c r="B1" s="68" t="s">
        <v>1</v>
      </c>
      <c r="C1" s="68" t="s">
        <v>184</v>
      </c>
      <c r="D1" s="68" t="s">
        <v>183</v>
      </c>
      <c r="E1" s="68" t="s">
        <v>4</v>
      </c>
      <c r="F1" s="68" t="s">
        <v>182</v>
      </c>
      <c r="G1" s="68" t="s">
        <v>181</v>
      </c>
      <c r="H1" s="68" t="s">
        <v>7</v>
      </c>
      <c r="I1" s="68" t="s">
        <v>8</v>
      </c>
      <c r="J1" s="68" t="s">
        <v>180</v>
      </c>
      <c r="K1" s="68" t="s">
        <v>10</v>
      </c>
      <c r="L1" s="68" t="s">
        <v>11</v>
      </c>
      <c r="M1" s="68" t="s">
        <v>12</v>
      </c>
      <c r="N1" s="68" t="s">
        <v>13</v>
      </c>
      <c r="O1" s="68" t="s">
        <v>14</v>
      </c>
      <c r="P1" s="68" t="s">
        <v>15</v>
      </c>
      <c r="Q1" s="68" t="s">
        <v>16</v>
      </c>
      <c r="R1" s="68" t="s">
        <v>17</v>
      </c>
      <c r="S1" s="68" t="s">
        <v>18</v>
      </c>
      <c r="T1" s="68" t="s">
        <v>19</v>
      </c>
    </row>
    <row r="2" spans="1:20" ht="159.5" x14ac:dyDescent="0.35">
      <c r="A2" s="54" t="s">
        <v>33</v>
      </c>
      <c r="B2" s="50">
        <v>2024</v>
      </c>
      <c r="C2" s="53">
        <v>45421</v>
      </c>
      <c r="D2" s="52">
        <v>0.51111111111111118</v>
      </c>
      <c r="E2" s="50" t="s">
        <v>461</v>
      </c>
      <c r="F2" s="50">
        <v>59.791699999999999</v>
      </c>
      <c r="G2" s="50">
        <v>25.203299999999999</v>
      </c>
      <c r="H2" s="50" t="s">
        <v>464</v>
      </c>
      <c r="I2" s="50" t="s">
        <v>385</v>
      </c>
      <c r="J2" s="50">
        <v>1</v>
      </c>
      <c r="K2" s="50">
        <v>0</v>
      </c>
      <c r="L2" s="50">
        <v>0</v>
      </c>
      <c r="M2" s="50">
        <v>0</v>
      </c>
      <c r="N2" s="50" t="s">
        <v>338</v>
      </c>
      <c r="O2" s="50" t="s">
        <v>459</v>
      </c>
      <c r="P2" s="50" t="s">
        <v>459</v>
      </c>
      <c r="Q2" s="50">
        <v>0</v>
      </c>
      <c r="R2" s="50"/>
      <c r="S2" s="50" t="s">
        <v>458</v>
      </c>
      <c r="T2" s="39" t="s">
        <v>463</v>
      </c>
    </row>
    <row r="3" spans="1:20" ht="58" x14ac:dyDescent="0.35">
      <c r="A3" s="54" t="s">
        <v>33</v>
      </c>
      <c r="B3" s="50">
        <v>2024</v>
      </c>
      <c r="C3" s="66">
        <v>45498</v>
      </c>
      <c r="D3" s="65" t="s">
        <v>462</v>
      </c>
      <c r="E3" s="50" t="s">
        <v>461</v>
      </c>
      <c r="F3" s="50">
        <v>59.861699999999999</v>
      </c>
      <c r="G3" s="50">
        <v>24.925000000000001</v>
      </c>
      <c r="H3" s="50" t="s">
        <v>123</v>
      </c>
      <c r="I3" s="50" t="s">
        <v>460</v>
      </c>
      <c r="J3" s="50">
        <v>9.3480000000000008</v>
      </c>
      <c r="K3" s="50">
        <v>0</v>
      </c>
      <c r="L3" s="50">
        <v>0</v>
      </c>
      <c r="M3" s="50">
        <v>0</v>
      </c>
      <c r="N3" s="50" t="s">
        <v>338</v>
      </c>
      <c r="O3" s="50" t="s">
        <v>459</v>
      </c>
      <c r="P3" s="50" t="s">
        <v>459</v>
      </c>
      <c r="Q3" s="50">
        <v>0</v>
      </c>
      <c r="R3" s="50"/>
      <c r="S3" s="50" t="s">
        <v>458</v>
      </c>
      <c r="T3" s="39" t="s">
        <v>457</v>
      </c>
    </row>
    <row r="4" spans="1:20" x14ac:dyDescent="0.35">
      <c r="A4" s="64" t="s">
        <v>105</v>
      </c>
      <c r="B4" s="61">
        <v>2024</v>
      </c>
      <c r="C4" s="63">
        <v>45329</v>
      </c>
      <c r="D4" s="62">
        <v>0.3611111111111111</v>
      </c>
      <c r="E4" s="61" t="s">
        <v>456</v>
      </c>
      <c r="F4" s="61" t="s">
        <v>455</v>
      </c>
      <c r="G4" s="61" t="s">
        <v>454</v>
      </c>
      <c r="H4" s="61" t="s">
        <v>109</v>
      </c>
      <c r="I4" s="61" t="s">
        <v>453</v>
      </c>
      <c r="J4" s="61" t="s">
        <v>452</v>
      </c>
      <c r="K4" s="61" t="s">
        <v>451</v>
      </c>
      <c r="Q4">
        <v>2</v>
      </c>
      <c r="S4" t="s">
        <v>450</v>
      </c>
      <c r="T4" t="s">
        <v>449</v>
      </c>
    </row>
    <row r="5" spans="1:20" x14ac:dyDescent="0.35">
      <c r="A5" s="59" t="s">
        <v>120</v>
      </c>
      <c r="B5" s="39">
        <v>2024</v>
      </c>
      <c r="C5" s="60">
        <v>45314</v>
      </c>
      <c r="D5" s="57">
        <v>0.375</v>
      </c>
      <c r="E5" s="39" t="s">
        <v>448</v>
      </c>
      <c r="F5" s="39" t="s">
        <v>447</v>
      </c>
      <c r="G5" s="39" t="s">
        <v>446</v>
      </c>
      <c r="H5" s="39" t="s">
        <v>328</v>
      </c>
      <c r="I5" s="39" t="s">
        <v>445</v>
      </c>
      <c r="J5" s="55" t="s">
        <v>394</v>
      </c>
      <c r="K5" s="39">
        <v>0</v>
      </c>
      <c r="L5" s="39">
        <v>0</v>
      </c>
      <c r="M5" s="39">
        <v>0</v>
      </c>
      <c r="N5" s="39" t="s">
        <v>394</v>
      </c>
      <c r="O5" s="39" t="s">
        <v>394</v>
      </c>
      <c r="P5" s="39" t="s">
        <v>428</v>
      </c>
      <c r="Q5" s="39">
        <v>0</v>
      </c>
      <c r="R5" s="39"/>
      <c r="S5" s="39" t="s">
        <v>427</v>
      </c>
      <c r="T5" s="39" t="s">
        <v>426</v>
      </c>
    </row>
    <row r="6" spans="1:20" ht="29" x14ac:dyDescent="0.35">
      <c r="A6" s="59" t="s">
        <v>120</v>
      </c>
      <c r="B6" s="39">
        <v>2024</v>
      </c>
      <c r="C6" s="60">
        <v>45338</v>
      </c>
      <c r="D6" s="55" t="s">
        <v>394</v>
      </c>
      <c r="E6" s="39" t="s">
        <v>416</v>
      </c>
      <c r="F6" s="39" t="s">
        <v>415</v>
      </c>
      <c r="G6" s="39" t="s">
        <v>414</v>
      </c>
      <c r="H6" s="39" t="s">
        <v>131</v>
      </c>
      <c r="I6" s="39" t="s">
        <v>153</v>
      </c>
      <c r="J6" s="56">
        <v>0.01</v>
      </c>
      <c r="K6" s="55" t="s">
        <v>394</v>
      </c>
      <c r="L6" s="55" t="s">
        <v>394</v>
      </c>
      <c r="M6" s="55" t="s">
        <v>394</v>
      </c>
      <c r="N6" s="55" t="s">
        <v>394</v>
      </c>
      <c r="O6" s="55" t="s">
        <v>394</v>
      </c>
      <c r="P6" s="39" t="s">
        <v>444</v>
      </c>
      <c r="Q6" s="39">
        <v>0</v>
      </c>
      <c r="R6" s="39"/>
      <c r="S6" s="39" t="s">
        <v>410</v>
      </c>
      <c r="T6" s="55" t="s">
        <v>394</v>
      </c>
    </row>
    <row r="7" spans="1:20" ht="29" x14ac:dyDescent="0.35">
      <c r="A7" s="59" t="s">
        <v>120</v>
      </c>
      <c r="B7" s="39">
        <v>2024</v>
      </c>
      <c r="C7" s="60">
        <v>45338</v>
      </c>
      <c r="D7" s="57">
        <v>0.44791666666666669</v>
      </c>
      <c r="E7" s="39" t="s">
        <v>443</v>
      </c>
      <c r="F7" s="39" t="s">
        <v>442</v>
      </c>
      <c r="G7" s="39" t="s">
        <v>441</v>
      </c>
      <c r="H7" s="39" t="s">
        <v>440</v>
      </c>
      <c r="I7" s="39" t="s">
        <v>188</v>
      </c>
      <c r="J7" s="55" t="s">
        <v>394</v>
      </c>
      <c r="K7" s="39">
        <v>0.38</v>
      </c>
      <c r="L7" s="39">
        <v>0</v>
      </c>
      <c r="M7" s="39">
        <v>0</v>
      </c>
      <c r="N7" s="39" t="s">
        <v>394</v>
      </c>
      <c r="O7" s="39" t="s">
        <v>394</v>
      </c>
      <c r="P7" s="39" t="s">
        <v>439</v>
      </c>
      <c r="Q7" s="39" t="s">
        <v>31</v>
      </c>
      <c r="R7" s="39"/>
      <c r="S7" s="39" t="s">
        <v>438</v>
      </c>
      <c r="T7" s="39" t="s">
        <v>426</v>
      </c>
    </row>
    <row r="8" spans="1:20" x14ac:dyDescent="0.35">
      <c r="A8" s="59" t="s">
        <v>120</v>
      </c>
      <c r="B8" s="39">
        <v>2024</v>
      </c>
      <c r="C8" s="60">
        <v>45342</v>
      </c>
      <c r="D8" s="55" t="s">
        <v>394</v>
      </c>
      <c r="E8" s="39" t="s">
        <v>416</v>
      </c>
      <c r="F8" s="39" t="s">
        <v>415</v>
      </c>
      <c r="G8" s="39" t="s">
        <v>414</v>
      </c>
      <c r="H8" s="39" t="s">
        <v>131</v>
      </c>
      <c r="I8" s="39" t="s">
        <v>153</v>
      </c>
      <c r="J8" s="56">
        <v>0.01</v>
      </c>
      <c r="K8" s="55" t="s">
        <v>394</v>
      </c>
      <c r="L8" s="55" t="s">
        <v>394</v>
      </c>
      <c r="M8" s="55" t="s">
        <v>394</v>
      </c>
      <c r="N8" s="55" t="s">
        <v>394</v>
      </c>
      <c r="O8" s="55" t="s">
        <v>394</v>
      </c>
      <c r="P8" s="39" t="s">
        <v>411</v>
      </c>
      <c r="Q8" s="39">
        <v>0</v>
      </c>
      <c r="R8" s="39"/>
      <c r="S8" s="39" t="s">
        <v>410</v>
      </c>
      <c r="T8" s="55" t="s">
        <v>394</v>
      </c>
    </row>
    <row r="9" spans="1:20" x14ac:dyDescent="0.35">
      <c r="A9" s="59" t="s">
        <v>120</v>
      </c>
      <c r="B9" s="39">
        <v>2024</v>
      </c>
      <c r="C9" s="60">
        <v>45384</v>
      </c>
      <c r="D9" s="57">
        <v>0.29166666666666669</v>
      </c>
      <c r="E9" s="39" t="s">
        <v>264</v>
      </c>
      <c r="F9" s="39" t="s">
        <v>437</v>
      </c>
      <c r="G9" s="39" t="s">
        <v>436</v>
      </c>
      <c r="H9" s="39" t="s">
        <v>328</v>
      </c>
      <c r="I9" s="39" t="s">
        <v>435</v>
      </c>
      <c r="J9" s="55" t="s">
        <v>434</v>
      </c>
      <c r="K9" s="39" t="s">
        <v>394</v>
      </c>
      <c r="L9" s="39">
        <v>0</v>
      </c>
      <c r="M9" s="39">
        <v>0</v>
      </c>
      <c r="N9" s="39" t="s">
        <v>394</v>
      </c>
      <c r="O9" s="39" t="s">
        <v>394</v>
      </c>
      <c r="P9" s="39" t="s">
        <v>433</v>
      </c>
      <c r="Q9" s="39" t="s">
        <v>31</v>
      </c>
      <c r="R9" s="39"/>
      <c r="S9" s="39" t="s">
        <v>270</v>
      </c>
      <c r="T9" s="39" t="s">
        <v>426</v>
      </c>
    </row>
    <row r="10" spans="1:20" x14ac:dyDescent="0.35">
      <c r="A10" s="59" t="s">
        <v>120</v>
      </c>
      <c r="B10" s="39">
        <v>2024</v>
      </c>
      <c r="C10" s="60">
        <v>45444</v>
      </c>
      <c r="D10" s="57">
        <v>0.33333333333333331</v>
      </c>
      <c r="E10" s="39" t="s">
        <v>432</v>
      </c>
      <c r="F10" s="39" t="s">
        <v>431</v>
      </c>
      <c r="G10" s="39" t="s">
        <v>430</v>
      </c>
      <c r="H10" s="39" t="s">
        <v>429</v>
      </c>
      <c r="I10" s="39" t="s">
        <v>188</v>
      </c>
      <c r="J10" s="56">
        <v>1E-3</v>
      </c>
      <c r="K10" s="39">
        <v>0</v>
      </c>
      <c r="L10" s="39">
        <v>0</v>
      </c>
      <c r="M10" s="39">
        <v>0</v>
      </c>
      <c r="N10" s="39" t="s">
        <v>394</v>
      </c>
      <c r="O10" s="39" t="s">
        <v>394</v>
      </c>
      <c r="P10" s="39" t="s">
        <v>428</v>
      </c>
      <c r="Q10" s="39">
        <v>0</v>
      </c>
      <c r="R10" s="39"/>
      <c r="S10" s="39" t="s">
        <v>427</v>
      </c>
      <c r="T10" s="39" t="s">
        <v>426</v>
      </c>
    </row>
    <row r="11" spans="1:20" ht="43.5" x14ac:dyDescent="0.35">
      <c r="A11" s="59" t="s">
        <v>120</v>
      </c>
      <c r="B11" s="39">
        <v>2024</v>
      </c>
      <c r="C11" s="60">
        <v>45487</v>
      </c>
      <c r="D11" s="57">
        <v>0.86805555555555558</v>
      </c>
      <c r="E11" s="39" t="s">
        <v>425</v>
      </c>
      <c r="F11" s="39" t="s">
        <v>424</v>
      </c>
      <c r="G11" s="39" t="s">
        <v>423</v>
      </c>
      <c r="H11" s="39" t="s">
        <v>422</v>
      </c>
      <c r="I11" s="39" t="s">
        <v>421</v>
      </c>
      <c r="J11" s="56">
        <v>5</v>
      </c>
      <c r="K11" s="55" t="s">
        <v>394</v>
      </c>
      <c r="L11" s="55" t="s">
        <v>394</v>
      </c>
      <c r="M11" s="55" t="s">
        <v>394</v>
      </c>
      <c r="N11" s="55" t="s">
        <v>394</v>
      </c>
      <c r="O11" s="55" t="s">
        <v>394</v>
      </c>
      <c r="P11" s="39" t="s">
        <v>420</v>
      </c>
      <c r="Q11" s="39" t="s">
        <v>419</v>
      </c>
      <c r="R11" s="39"/>
      <c r="S11" s="39" t="s">
        <v>418</v>
      </c>
      <c r="T11" s="39" t="s">
        <v>417</v>
      </c>
    </row>
    <row r="12" spans="1:20" ht="29" x14ac:dyDescent="0.35">
      <c r="A12" s="59" t="s">
        <v>120</v>
      </c>
      <c r="B12" s="39">
        <v>2024</v>
      </c>
      <c r="C12" s="60">
        <v>45621</v>
      </c>
      <c r="D12" s="55" t="s">
        <v>394</v>
      </c>
      <c r="E12" s="39" t="s">
        <v>416</v>
      </c>
      <c r="F12" s="39" t="s">
        <v>415</v>
      </c>
      <c r="G12" s="39" t="s">
        <v>414</v>
      </c>
      <c r="H12" s="39" t="s">
        <v>413</v>
      </c>
      <c r="I12" s="39" t="s">
        <v>412</v>
      </c>
      <c r="J12" s="56">
        <v>0.02</v>
      </c>
      <c r="K12" s="55" t="s">
        <v>394</v>
      </c>
      <c r="L12" s="55" t="s">
        <v>394</v>
      </c>
      <c r="M12" s="55" t="s">
        <v>394</v>
      </c>
      <c r="N12" s="55" t="s">
        <v>394</v>
      </c>
      <c r="O12" s="55" t="s">
        <v>394</v>
      </c>
      <c r="P12" s="39" t="s">
        <v>411</v>
      </c>
      <c r="Q12" s="39" t="s">
        <v>406</v>
      </c>
      <c r="R12" s="39"/>
      <c r="S12" s="39" t="s">
        <v>410</v>
      </c>
      <c r="T12" s="55" t="s">
        <v>394</v>
      </c>
    </row>
    <row r="13" spans="1:20" ht="29" x14ac:dyDescent="0.35">
      <c r="A13" s="59" t="s">
        <v>120</v>
      </c>
      <c r="B13" s="39">
        <v>2024</v>
      </c>
      <c r="C13" s="58" t="s">
        <v>409</v>
      </c>
      <c r="D13" s="57">
        <v>0.41666666666666669</v>
      </c>
      <c r="E13" s="39" t="s">
        <v>402</v>
      </c>
      <c r="F13" s="39" t="s">
        <v>401</v>
      </c>
      <c r="G13" s="39" t="s">
        <v>400</v>
      </c>
      <c r="H13" s="39" t="s">
        <v>408</v>
      </c>
      <c r="I13" s="39" t="s">
        <v>268</v>
      </c>
      <c r="J13" s="56">
        <v>0.2</v>
      </c>
      <c r="K13" s="55" t="s">
        <v>394</v>
      </c>
      <c r="L13" s="55" t="s">
        <v>394</v>
      </c>
      <c r="M13" s="55" t="s">
        <v>394</v>
      </c>
      <c r="N13" s="55" t="s">
        <v>394</v>
      </c>
      <c r="O13" s="55" t="s">
        <v>394</v>
      </c>
      <c r="P13" s="39" t="s">
        <v>407</v>
      </c>
      <c r="Q13" s="39" t="s">
        <v>406</v>
      </c>
      <c r="R13" s="39"/>
      <c r="S13" s="39" t="s">
        <v>395</v>
      </c>
      <c r="T13" s="55" t="s">
        <v>394</v>
      </c>
    </row>
    <row r="14" spans="1:20" ht="72.5" x14ac:dyDescent="0.35">
      <c r="A14" s="59" t="s">
        <v>120</v>
      </c>
      <c r="B14" s="39">
        <v>2024</v>
      </c>
      <c r="C14" s="58" t="s">
        <v>405</v>
      </c>
      <c r="D14" s="57">
        <v>0.75</v>
      </c>
      <c r="E14" s="39" t="s">
        <v>402</v>
      </c>
      <c r="F14" s="39" t="s">
        <v>401</v>
      </c>
      <c r="G14" s="39" t="s">
        <v>400</v>
      </c>
      <c r="H14" s="39" t="s">
        <v>399</v>
      </c>
      <c r="I14" s="39" t="s">
        <v>398</v>
      </c>
      <c r="J14" s="56">
        <v>0.05</v>
      </c>
      <c r="K14" s="55" t="s">
        <v>394</v>
      </c>
      <c r="L14" s="55" t="s">
        <v>394</v>
      </c>
      <c r="M14" s="55" t="s">
        <v>394</v>
      </c>
      <c r="N14" s="55" t="s">
        <v>394</v>
      </c>
      <c r="O14" s="55" t="s">
        <v>394</v>
      </c>
      <c r="P14" s="39" t="s">
        <v>404</v>
      </c>
      <c r="Q14" s="39" t="s">
        <v>396</v>
      </c>
      <c r="R14" s="39"/>
      <c r="S14" s="39" t="s">
        <v>395</v>
      </c>
      <c r="T14" s="55" t="s">
        <v>394</v>
      </c>
    </row>
    <row r="15" spans="1:20" ht="72.5" x14ac:dyDescent="0.35">
      <c r="A15" s="59" t="s">
        <v>120</v>
      </c>
      <c r="B15" s="39">
        <v>2024</v>
      </c>
      <c r="C15" s="58" t="s">
        <v>403</v>
      </c>
      <c r="D15" s="57">
        <v>0.29166666666666669</v>
      </c>
      <c r="E15" s="39" t="s">
        <v>402</v>
      </c>
      <c r="F15" s="39" t="s">
        <v>401</v>
      </c>
      <c r="G15" s="39" t="s">
        <v>400</v>
      </c>
      <c r="H15" s="39" t="s">
        <v>399</v>
      </c>
      <c r="I15" s="39" t="s">
        <v>398</v>
      </c>
      <c r="J15" s="56">
        <v>0.3</v>
      </c>
      <c r="K15" s="55" t="s">
        <v>394</v>
      </c>
      <c r="L15" s="55" t="s">
        <v>394</v>
      </c>
      <c r="M15" s="55" t="s">
        <v>394</v>
      </c>
      <c r="N15" s="55" t="s">
        <v>394</v>
      </c>
      <c r="O15" s="55" t="s">
        <v>394</v>
      </c>
      <c r="P15" s="39" t="s">
        <v>397</v>
      </c>
      <c r="Q15" s="39" t="s">
        <v>396</v>
      </c>
      <c r="R15" s="39"/>
      <c r="S15" s="39" t="s">
        <v>395</v>
      </c>
      <c r="T15" s="55" t="s">
        <v>394</v>
      </c>
    </row>
    <row r="16" spans="1:20" x14ac:dyDescent="0.35">
      <c r="A16" s="54" t="s">
        <v>136</v>
      </c>
      <c r="B16" s="50">
        <v>2024</v>
      </c>
      <c r="C16" s="53">
        <v>45334</v>
      </c>
      <c r="D16" s="52">
        <v>0.91666666666666663</v>
      </c>
      <c r="E16" s="50" t="s">
        <v>393</v>
      </c>
      <c r="F16" s="50" t="s">
        <v>392</v>
      </c>
      <c r="G16" s="50" t="s">
        <v>391</v>
      </c>
      <c r="H16" s="50" t="s">
        <v>386</v>
      </c>
      <c r="I16" s="50" t="s">
        <v>390</v>
      </c>
      <c r="J16" s="50">
        <v>1</v>
      </c>
      <c r="K16" s="50" t="s">
        <v>83</v>
      </c>
      <c r="L16" s="50" t="s">
        <v>384</v>
      </c>
      <c r="M16" s="50"/>
      <c r="N16" s="50"/>
      <c r="O16" s="50"/>
      <c r="P16" s="50"/>
      <c r="Q16" s="50"/>
      <c r="R16" s="50"/>
      <c r="S16" s="50"/>
      <c r="T16" s="50"/>
    </row>
    <row r="17" spans="1:20" x14ac:dyDescent="0.35">
      <c r="A17" s="54" t="s">
        <v>136</v>
      </c>
      <c r="B17" s="50">
        <v>2024</v>
      </c>
      <c r="C17" s="53">
        <v>45465</v>
      </c>
      <c r="D17" s="52">
        <v>0.56736111111111109</v>
      </c>
      <c r="E17" s="50" t="s">
        <v>389</v>
      </c>
      <c r="F17" s="50" t="s">
        <v>388</v>
      </c>
      <c r="G17" s="50" t="s">
        <v>387</v>
      </c>
      <c r="H17" s="50" t="s">
        <v>386</v>
      </c>
      <c r="I17" s="50" t="s">
        <v>385</v>
      </c>
      <c r="J17" s="50">
        <v>1</v>
      </c>
      <c r="K17" s="50" t="s">
        <v>83</v>
      </c>
      <c r="L17" s="50" t="s">
        <v>384</v>
      </c>
      <c r="M17" s="50"/>
      <c r="N17" s="50"/>
      <c r="O17" s="50"/>
      <c r="P17" s="50"/>
      <c r="Q17" s="50"/>
      <c r="R17" s="50"/>
      <c r="S17" s="50"/>
      <c r="T17" s="50"/>
    </row>
  </sheetData>
  <dataValidations count="1">
    <dataValidation type="list" allowBlank="1" showInputMessage="1" showErrorMessage="1" sqref="R11:R14" xr:uid="{726A1FD0-6378-460C-9426-7650C5574185}">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a5cdc0-9d47-4b8b-94e9-8e79c9d824df">
      <Terms xmlns="http://schemas.microsoft.com/office/infopath/2007/PartnerControls"/>
    </lcf76f155ced4ddcb4097134ff3c332f>
    <TaxCatchAll xmlns="98074290-4c84-48a2-814e-007e172dff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8A019C43A86E479FA5177C7079F5B0" ma:contentTypeVersion="15" ma:contentTypeDescription="Create a new document." ma:contentTypeScope="" ma:versionID="44affc6c5bc2e94ee2884224e83af301">
  <xsd:schema xmlns:xsd="http://www.w3.org/2001/XMLSchema" xmlns:xs="http://www.w3.org/2001/XMLSchema" xmlns:p="http://schemas.microsoft.com/office/2006/metadata/properties" xmlns:ns2="01a5cdc0-9d47-4b8b-94e9-8e79c9d824df" xmlns:ns3="98074290-4c84-48a2-814e-007e172dff27" targetNamespace="http://schemas.microsoft.com/office/2006/metadata/properties" ma:root="true" ma:fieldsID="62f9af5adcd621cda85c726a476ddcf3" ns2:_="" ns3:_="">
    <xsd:import namespace="01a5cdc0-9d47-4b8b-94e9-8e79c9d824df"/>
    <xsd:import namespace="98074290-4c84-48a2-814e-007e172dff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5cdc0-9d47-4b8b-94e9-8e79c9d824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101118c-9755-42d6-a77a-e05f34e4a29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74290-4c84-48a2-814e-007e172dff2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31c1c63-250f-4984-9430-4e36440e41de}" ma:internalName="TaxCatchAll" ma:showField="CatchAllData" ma:web="98074290-4c84-48a2-814e-007e172dff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79B3D1-BEFD-42FB-B535-5F5085C0EEF2}">
  <ds:schemaRefs>
    <ds:schemaRef ds:uri="http://schemas.microsoft.com/sharepoint/v3/contenttype/forms"/>
  </ds:schemaRefs>
</ds:datastoreItem>
</file>

<file path=customXml/itemProps2.xml><?xml version="1.0" encoding="utf-8"?>
<ds:datastoreItem xmlns:ds="http://schemas.openxmlformats.org/officeDocument/2006/customXml" ds:itemID="{71A6E6DD-6019-4540-BEC5-124E01CD1994}">
  <ds:schemaRefs>
    <ds:schemaRef ds:uri="http://schemas.microsoft.com/office/2006/metadata/properties"/>
    <ds:schemaRef ds:uri="http://schemas.microsoft.com/office/infopath/2007/PartnerControls"/>
    <ds:schemaRef ds:uri="01a5cdc0-9d47-4b8b-94e9-8e79c9d824df"/>
    <ds:schemaRef ds:uri="98074290-4c84-48a2-814e-007e172dff27"/>
  </ds:schemaRefs>
</ds:datastoreItem>
</file>

<file path=customXml/itemProps3.xml><?xml version="1.0" encoding="utf-8"?>
<ds:datastoreItem xmlns:ds="http://schemas.openxmlformats.org/officeDocument/2006/customXml" ds:itemID="{C86C21A8-2DAD-4144-BDCA-F0CE549CB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5cdc0-9d47-4b8b-94e9-8e79c9d824df"/>
    <ds:schemaRef ds:uri="98074290-4c84-48a2-814e-007e172df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2018</vt:lpstr>
      <vt:lpstr>2019</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Meski</dc:creator>
  <cp:lastModifiedBy>Manuel Frias</cp:lastModifiedBy>
  <dcterms:created xsi:type="dcterms:W3CDTF">2024-09-27T11:17:30Z</dcterms:created>
  <dcterms:modified xsi:type="dcterms:W3CDTF">2025-05-15T10:49:01Z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0x0101000E8A019C43A86E479FA5177C7079F5B0</vt:lpwstr>
  </property>
  <property fmtid="{D5CDD505-2E9C-101B-9397-08002B2CF9AE}" pid="3" name="MediaServiceImageTags">
    <vt:lpwstr/>
  </property>
</Properties>
</file>